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04" windowWidth="23256" windowHeight="13176"/>
  </bookViews>
  <sheets>
    <sheet name="Балбөбек кіші тобы" sheetId="2" r:id="rId1"/>
    <sheet name="Балдәурен ортаңғы тобы" sheetId="3" r:id="rId2"/>
    <sheet name="Болашақ аралас жас тобы" sheetId="4" r:id="rId3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2" l="1"/>
  <c r="D51" i="2"/>
  <c r="D49" i="2"/>
  <c r="L46" i="2"/>
  <c r="L47" i="2"/>
  <c r="L45" i="2"/>
  <c r="J46" i="2"/>
  <c r="J47" i="2"/>
  <c r="J45" i="2"/>
  <c r="H46" i="2"/>
  <c r="H47" i="2"/>
  <c r="H45" i="2"/>
  <c r="F46" i="2"/>
  <c r="F47" i="2"/>
  <c r="F45" i="2"/>
  <c r="D46" i="2"/>
  <c r="D47" i="2"/>
  <c r="D45" i="2"/>
  <c r="D41" i="2"/>
  <c r="D42" i="2"/>
  <c r="D40" i="2"/>
  <c r="F37" i="2"/>
  <c r="F38" i="2"/>
  <c r="F36" i="2"/>
  <c r="D37" i="2"/>
  <c r="D38" i="2"/>
  <c r="D36" i="2"/>
  <c r="D32" i="2"/>
  <c r="D33" i="2"/>
  <c r="D31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V28" i="2"/>
  <c r="AW28" i="2"/>
  <c r="AX28" i="2"/>
  <c r="AY28" i="2"/>
  <c r="AZ28" i="2"/>
  <c r="BA28" i="2"/>
  <c r="BB28" i="2"/>
  <c r="BC28" i="2"/>
  <c r="BD28" i="2"/>
  <c r="BE28" i="2"/>
  <c r="BF28" i="2"/>
  <c r="BG28" i="2"/>
  <c r="BH28" i="2"/>
  <c r="BI28" i="2"/>
  <c r="BJ28" i="2"/>
  <c r="BK28" i="2"/>
  <c r="BL28" i="2"/>
  <c r="BM28" i="2"/>
  <c r="BN28" i="2"/>
  <c r="BO28" i="2"/>
  <c r="BP28" i="2"/>
  <c r="BQ28" i="2"/>
  <c r="BR28" i="2"/>
  <c r="BS28" i="2"/>
  <c r="BT28" i="2"/>
  <c r="BU28" i="2"/>
  <c r="BV28" i="2"/>
  <c r="BW28" i="2"/>
  <c r="BX28" i="2"/>
  <c r="BY28" i="2"/>
  <c r="BZ28" i="2"/>
  <c r="CA28" i="2"/>
  <c r="CB28" i="2"/>
  <c r="CC28" i="2"/>
  <c r="CD28" i="2"/>
  <c r="CE28" i="2"/>
  <c r="CF28" i="2"/>
  <c r="CG28" i="2"/>
  <c r="CH28" i="2"/>
  <c r="CI28" i="2"/>
  <c r="CJ28" i="2"/>
  <c r="CK28" i="2"/>
  <c r="CL28" i="2"/>
  <c r="CM28" i="2"/>
  <c r="CN28" i="2"/>
  <c r="CO28" i="2"/>
  <c r="CP28" i="2"/>
  <c r="CQ28" i="2"/>
  <c r="CR28" i="2"/>
  <c r="CS28" i="2"/>
  <c r="CT28" i="2"/>
  <c r="CU28" i="2"/>
  <c r="CV28" i="2"/>
  <c r="CW28" i="2"/>
  <c r="CX28" i="2"/>
  <c r="CY28" i="2"/>
  <c r="CZ28" i="2"/>
  <c r="DA28" i="2"/>
  <c r="DB28" i="2"/>
  <c r="DC28" i="2"/>
  <c r="DD28" i="2"/>
  <c r="DE28" i="2"/>
  <c r="DF28" i="2"/>
  <c r="DG28" i="2"/>
  <c r="DH28" i="2"/>
  <c r="DI28" i="2"/>
  <c r="DJ28" i="2"/>
  <c r="DK28" i="2"/>
  <c r="DL28" i="2"/>
  <c r="DM28" i="2"/>
  <c r="DN28" i="2"/>
  <c r="DO28" i="2"/>
  <c r="DP28" i="2"/>
  <c r="DQ28" i="2"/>
  <c r="DR28" i="2"/>
  <c r="C28" i="2"/>
  <c r="D53" i="3"/>
  <c r="D54" i="3"/>
  <c r="D52" i="3"/>
  <c r="L49" i="3"/>
  <c r="L50" i="3"/>
  <c r="L48" i="3"/>
  <c r="J49" i="3"/>
  <c r="J50" i="3"/>
  <c r="J48" i="3"/>
  <c r="H49" i="3"/>
  <c r="H50" i="3"/>
  <c r="H48" i="3"/>
  <c r="F49" i="3"/>
  <c r="F50" i="3"/>
  <c r="F48" i="3"/>
  <c r="D49" i="3"/>
  <c r="D50" i="3"/>
  <c r="D48" i="3"/>
  <c r="D44" i="3"/>
  <c r="D45" i="3"/>
  <c r="D43" i="3"/>
  <c r="H40" i="3"/>
  <c r="H41" i="3"/>
  <c r="H39" i="3"/>
  <c r="F40" i="3"/>
  <c r="F41" i="3"/>
  <c r="F39" i="3"/>
  <c r="D40" i="3"/>
  <c r="D41" i="3"/>
  <c r="D39" i="3"/>
  <c r="D35" i="3"/>
  <c r="D36" i="3"/>
  <c r="D34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D31" i="3"/>
  <c r="CE31" i="3"/>
  <c r="CF31" i="3"/>
  <c r="CG31" i="3"/>
  <c r="CH31" i="3"/>
  <c r="CI31" i="3"/>
  <c r="CJ31" i="3"/>
  <c r="CK31" i="3"/>
  <c r="CL31" i="3"/>
  <c r="CM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DC31" i="3"/>
  <c r="DD31" i="3"/>
  <c r="DE31" i="3"/>
  <c r="DF31" i="3"/>
  <c r="DG31" i="3"/>
  <c r="DH31" i="3"/>
  <c r="DI31" i="3"/>
  <c r="DJ31" i="3"/>
  <c r="DK31" i="3"/>
  <c r="DL31" i="3"/>
  <c r="DM31" i="3"/>
  <c r="DN31" i="3"/>
  <c r="DO31" i="3"/>
  <c r="DP31" i="3"/>
  <c r="DQ31" i="3"/>
  <c r="DR31" i="3"/>
  <c r="DS31" i="3"/>
  <c r="DT31" i="3"/>
  <c r="DU31" i="3"/>
  <c r="DV31" i="3"/>
  <c r="DW31" i="3"/>
  <c r="DX31" i="3"/>
  <c r="DY31" i="3"/>
  <c r="DZ31" i="3"/>
  <c r="EA31" i="3"/>
  <c r="EB31" i="3"/>
  <c r="EC31" i="3"/>
  <c r="ED31" i="3"/>
  <c r="EE31" i="3"/>
  <c r="EF31" i="3"/>
  <c r="EG31" i="3"/>
  <c r="EH31" i="3"/>
  <c r="EI31" i="3"/>
  <c r="EJ31" i="3"/>
  <c r="EK31" i="3"/>
  <c r="EL31" i="3"/>
  <c r="EM31" i="3"/>
  <c r="EN31" i="3"/>
  <c r="EO31" i="3"/>
  <c r="EP31" i="3"/>
  <c r="EQ31" i="3"/>
  <c r="ER31" i="3"/>
  <c r="ES31" i="3"/>
  <c r="ET31" i="3"/>
  <c r="EU31" i="3"/>
  <c r="EV31" i="3"/>
  <c r="EW31" i="3"/>
  <c r="EX31" i="3"/>
  <c r="EY31" i="3"/>
  <c r="EZ31" i="3"/>
  <c r="FA31" i="3"/>
  <c r="FB31" i="3"/>
  <c r="FC31" i="3"/>
  <c r="FD31" i="3"/>
  <c r="FE31" i="3"/>
  <c r="FF31" i="3"/>
  <c r="FG31" i="3"/>
  <c r="FH31" i="3"/>
  <c r="FI31" i="3"/>
  <c r="FJ31" i="3"/>
  <c r="FK31" i="3"/>
  <c r="C31" i="3"/>
  <c r="D54" i="4"/>
  <c r="D55" i="4"/>
  <c r="D53" i="4"/>
  <c r="L50" i="4"/>
  <c r="L51" i="4"/>
  <c r="L49" i="4"/>
  <c r="J50" i="4"/>
  <c r="J51" i="4"/>
  <c r="J49" i="4"/>
  <c r="H50" i="4"/>
  <c r="H51" i="4"/>
  <c r="H49" i="4"/>
  <c r="F50" i="4"/>
  <c r="F51" i="4"/>
  <c r="F49" i="4"/>
  <c r="D50" i="4"/>
  <c r="D51" i="4"/>
  <c r="D49" i="4"/>
  <c r="D44" i="4"/>
  <c r="D46" i="4"/>
  <c r="D45" i="4"/>
  <c r="H41" i="4"/>
  <c r="H42" i="4"/>
  <c r="H40" i="4"/>
  <c r="F41" i="4"/>
  <c r="F42" i="4"/>
  <c r="F40" i="4"/>
  <c r="D41" i="4"/>
  <c r="D42" i="4"/>
  <c r="D40" i="4"/>
  <c r="D36" i="4"/>
  <c r="D37" i="4"/>
  <c r="D35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BA32" i="4"/>
  <c r="BB32" i="4"/>
  <c r="BC32" i="4"/>
  <c r="BD32" i="4"/>
  <c r="BE32" i="4"/>
  <c r="BF32" i="4"/>
  <c r="BG32" i="4"/>
  <c r="BH32" i="4"/>
  <c r="BI32" i="4"/>
  <c r="BJ32" i="4"/>
  <c r="BK32" i="4"/>
  <c r="BL32" i="4"/>
  <c r="BM32" i="4"/>
  <c r="BN32" i="4"/>
  <c r="BO32" i="4"/>
  <c r="BP32" i="4"/>
  <c r="BQ32" i="4"/>
  <c r="BR32" i="4"/>
  <c r="BS32" i="4"/>
  <c r="BT32" i="4"/>
  <c r="BU32" i="4"/>
  <c r="BV32" i="4"/>
  <c r="BW32" i="4"/>
  <c r="BX32" i="4"/>
  <c r="BY32" i="4"/>
  <c r="BZ32" i="4"/>
  <c r="CA32" i="4"/>
  <c r="CB32" i="4"/>
  <c r="CC32" i="4"/>
  <c r="CD32" i="4"/>
  <c r="CE32" i="4"/>
  <c r="CF32" i="4"/>
  <c r="CG32" i="4"/>
  <c r="CH32" i="4"/>
  <c r="CI32" i="4"/>
  <c r="CJ32" i="4"/>
  <c r="CK32" i="4"/>
  <c r="CL32" i="4"/>
  <c r="CM32" i="4"/>
  <c r="CN32" i="4"/>
  <c r="CO32" i="4"/>
  <c r="CP32" i="4"/>
  <c r="CQ32" i="4"/>
  <c r="CR32" i="4"/>
  <c r="CS32" i="4"/>
  <c r="CT32" i="4"/>
  <c r="CU32" i="4"/>
  <c r="CV32" i="4"/>
  <c r="CW32" i="4"/>
  <c r="CX32" i="4"/>
  <c r="CY32" i="4"/>
  <c r="CZ32" i="4"/>
  <c r="DA32" i="4"/>
  <c r="DB32" i="4"/>
  <c r="DC32" i="4"/>
  <c r="DD32" i="4"/>
  <c r="DE32" i="4"/>
  <c r="DF32" i="4"/>
  <c r="DG32" i="4"/>
  <c r="DH32" i="4"/>
  <c r="DI32" i="4"/>
  <c r="DJ32" i="4"/>
  <c r="DK32" i="4"/>
  <c r="DL32" i="4"/>
  <c r="DM32" i="4"/>
  <c r="DN32" i="4"/>
  <c r="DO32" i="4"/>
  <c r="DP32" i="4"/>
  <c r="DQ32" i="4"/>
  <c r="DR32" i="4"/>
  <c r="DS32" i="4"/>
  <c r="DT32" i="4"/>
  <c r="DU32" i="4"/>
  <c r="DV32" i="4"/>
  <c r="DW32" i="4"/>
  <c r="DX32" i="4"/>
  <c r="DY32" i="4"/>
  <c r="DZ32" i="4"/>
  <c r="EA32" i="4"/>
  <c r="EB32" i="4"/>
  <c r="EC32" i="4"/>
  <c r="ED32" i="4"/>
  <c r="EE32" i="4"/>
  <c r="EF32" i="4"/>
  <c r="EG32" i="4"/>
  <c r="EH32" i="4"/>
  <c r="EI32" i="4"/>
  <c r="EJ32" i="4"/>
  <c r="EK32" i="4"/>
  <c r="EL32" i="4"/>
  <c r="EM32" i="4"/>
  <c r="EN32" i="4"/>
  <c r="EO32" i="4"/>
  <c r="EP32" i="4"/>
  <c r="EQ32" i="4"/>
  <c r="ER32" i="4"/>
  <c r="ES32" i="4"/>
  <c r="ET32" i="4"/>
  <c r="EU32" i="4"/>
  <c r="EV32" i="4"/>
  <c r="EW32" i="4"/>
  <c r="EX32" i="4"/>
  <c r="EY32" i="4"/>
  <c r="EZ32" i="4"/>
  <c r="FA32" i="4"/>
  <c r="FB32" i="4"/>
  <c r="FC32" i="4"/>
  <c r="FD32" i="4"/>
  <c r="FE32" i="4"/>
  <c r="FF32" i="4"/>
  <c r="FG32" i="4"/>
  <c r="FH32" i="4"/>
  <c r="FI32" i="4"/>
  <c r="FJ32" i="4"/>
  <c r="FK32" i="4"/>
  <c r="FL32" i="4"/>
  <c r="FM32" i="4"/>
  <c r="FN32" i="4"/>
  <c r="FO32" i="4"/>
  <c r="FP32" i="4"/>
  <c r="FQ32" i="4"/>
  <c r="FR32" i="4"/>
  <c r="FS32" i="4"/>
  <c r="FT32" i="4"/>
  <c r="FU32" i="4"/>
  <c r="FV32" i="4"/>
  <c r="FW32" i="4"/>
  <c r="FX32" i="4"/>
  <c r="FY32" i="4"/>
  <c r="FZ32" i="4"/>
  <c r="GA32" i="4"/>
  <c r="GB32" i="4"/>
  <c r="GC32" i="4"/>
  <c r="GD32" i="4"/>
  <c r="GE32" i="4"/>
  <c r="GF32" i="4"/>
  <c r="GG32" i="4"/>
  <c r="GH32" i="4"/>
  <c r="GI32" i="4"/>
  <c r="GJ32" i="4"/>
  <c r="GK32" i="4"/>
  <c r="GL32" i="4"/>
  <c r="GM32" i="4"/>
  <c r="GN32" i="4"/>
  <c r="GO32" i="4"/>
  <c r="GP32" i="4"/>
  <c r="GQ32" i="4"/>
  <c r="GR32" i="4"/>
  <c r="C32" i="4"/>
  <c r="BT27" i="2" l="1"/>
  <c r="C27" i="2" l="1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AT27" i="2"/>
  <c r="AU27" i="2"/>
  <c r="AV27" i="2"/>
  <c r="AW27" i="2"/>
  <c r="AX27" i="2"/>
  <c r="AY27" i="2"/>
  <c r="AZ27" i="2"/>
  <c r="BA27" i="2"/>
  <c r="BB27" i="2"/>
  <c r="BC27" i="2"/>
  <c r="BD27" i="2"/>
  <c r="BE27" i="2"/>
  <c r="BF27" i="2"/>
  <c r="BG27" i="2"/>
  <c r="BH27" i="2"/>
  <c r="BI27" i="2"/>
  <c r="BJ27" i="2"/>
  <c r="BK27" i="2"/>
  <c r="BL27" i="2"/>
  <c r="BM27" i="2"/>
  <c r="BN27" i="2"/>
  <c r="BO27" i="2"/>
  <c r="BP27" i="2"/>
  <c r="BQ27" i="2"/>
  <c r="BR27" i="2"/>
  <c r="BS27" i="2"/>
  <c r="BU27" i="2"/>
  <c r="BV27" i="2"/>
  <c r="BW27" i="2"/>
  <c r="BX27" i="2"/>
  <c r="BY27" i="2"/>
  <c r="BZ27" i="2"/>
  <c r="CA27" i="2"/>
  <c r="CB27" i="2"/>
  <c r="CC27" i="2"/>
  <c r="CD27" i="2"/>
  <c r="CE27" i="2"/>
  <c r="CF27" i="2"/>
  <c r="CG27" i="2"/>
  <c r="CH27" i="2"/>
  <c r="CI27" i="2"/>
  <c r="CJ27" i="2"/>
  <c r="CK27" i="2"/>
  <c r="CL27" i="2"/>
  <c r="CM27" i="2"/>
  <c r="CN27" i="2"/>
  <c r="CO27" i="2"/>
  <c r="CP27" i="2"/>
  <c r="CQ27" i="2"/>
  <c r="CR27" i="2"/>
  <c r="CS27" i="2"/>
  <c r="CT27" i="2"/>
  <c r="CU27" i="2"/>
  <c r="CV27" i="2"/>
  <c r="CW27" i="2"/>
  <c r="CX27" i="2"/>
  <c r="CY27" i="2"/>
  <c r="CZ27" i="2"/>
  <c r="DA27" i="2"/>
  <c r="DB27" i="2"/>
  <c r="DC27" i="2"/>
  <c r="DD27" i="2"/>
  <c r="DE27" i="2"/>
  <c r="DF27" i="2"/>
  <c r="DG27" i="2"/>
  <c r="DH27" i="2"/>
  <c r="DI27" i="2"/>
  <c r="DJ27" i="2"/>
  <c r="DK27" i="2"/>
  <c r="DL27" i="2"/>
  <c r="DM27" i="2"/>
  <c r="DN27" i="2"/>
  <c r="DO27" i="2"/>
  <c r="DP27" i="2"/>
  <c r="DQ27" i="2"/>
  <c r="DR27" i="2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BJ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Z30" i="3"/>
  <c r="CA30" i="3"/>
  <c r="CB30" i="3"/>
  <c r="CC30" i="3"/>
  <c r="CD30" i="3"/>
  <c r="CE30" i="3"/>
  <c r="CF30" i="3"/>
  <c r="CG30" i="3"/>
  <c r="CH30" i="3"/>
  <c r="CI30" i="3"/>
  <c r="CJ30" i="3"/>
  <c r="CK30" i="3"/>
  <c r="CL30" i="3"/>
  <c r="CM30" i="3"/>
  <c r="CN30" i="3"/>
  <c r="CO30" i="3"/>
  <c r="CP30" i="3"/>
  <c r="CQ30" i="3"/>
  <c r="CR30" i="3"/>
  <c r="CS30" i="3"/>
  <c r="CT30" i="3"/>
  <c r="CU30" i="3"/>
  <c r="CV30" i="3"/>
  <c r="CW30" i="3"/>
  <c r="CX30" i="3"/>
  <c r="CY30" i="3"/>
  <c r="CZ30" i="3"/>
  <c r="DA30" i="3"/>
  <c r="DB30" i="3"/>
  <c r="DC30" i="3"/>
  <c r="DD30" i="3"/>
  <c r="DE30" i="3"/>
  <c r="DF30" i="3"/>
  <c r="DG30" i="3"/>
  <c r="DH30" i="3"/>
  <c r="DI30" i="3"/>
  <c r="DJ30" i="3"/>
  <c r="DK30" i="3"/>
  <c r="DL30" i="3"/>
  <c r="DM30" i="3"/>
  <c r="DN30" i="3"/>
  <c r="DO30" i="3"/>
  <c r="DP30" i="3"/>
  <c r="DQ30" i="3"/>
  <c r="DR30" i="3"/>
  <c r="DS30" i="3"/>
  <c r="DT30" i="3"/>
  <c r="DU30" i="3"/>
  <c r="DV30" i="3"/>
  <c r="DW30" i="3"/>
  <c r="DX30" i="3"/>
  <c r="DY30" i="3"/>
  <c r="DZ30" i="3"/>
  <c r="EA30" i="3"/>
  <c r="EB30" i="3"/>
  <c r="EC30" i="3"/>
  <c r="ED30" i="3"/>
  <c r="EE30" i="3"/>
  <c r="EF30" i="3"/>
  <c r="EG30" i="3"/>
  <c r="EH30" i="3"/>
  <c r="EI30" i="3"/>
  <c r="EJ30" i="3"/>
  <c r="EK30" i="3"/>
  <c r="EL30" i="3"/>
  <c r="EM30" i="3"/>
  <c r="EN30" i="3"/>
  <c r="EO30" i="3"/>
  <c r="EP30" i="3"/>
  <c r="EQ30" i="3"/>
  <c r="ER30" i="3"/>
  <c r="ES30" i="3"/>
  <c r="ET30" i="3"/>
  <c r="EU30" i="3"/>
  <c r="EV30" i="3"/>
  <c r="EW30" i="3"/>
  <c r="EX30" i="3"/>
  <c r="EY30" i="3"/>
  <c r="EZ30" i="3"/>
  <c r="FA30" i="3"/>
  <c r="FB30" i="3"/>
  <c r="FC30" i="3"/>
  <c r="FD30" i="3"/>
  <c r="FE30" i="3"/>
  <c r="FF30" i="3"/>
  <c r="FG30" i="3"/>
  <c r="FH30" i="3"/>
  <c r="FI30" i="3"/>
  <c r="FJ30" i="3"/>
  <c r="FK30" i="3"/>
  <c r="E54" i="3" l="1"/>
  <c r="E53" i="3"/>
  <c r="E52" i="3"/>
  <c r="M48" i="3"/>
  <c r="M49" i="3"/>
  <c r="M50" i="3"/>
  <c r="K48" i="3"/>
  <c r="K49" i="3"/>
  <c r="K50" i="3"/>
  <c r="I48" i="3"/>
  <c r="I49" i="3"/>
  <c r="I50" i="3"/>
  <c r="G48" i="3"/>
  <c r="G49" i="3"/>
  <c r="G50" i="3"/>
  <c r="E48" i="3"/>
  <c r="E49" i="3"/>
  <c r="E50" i="3"/>
  <c r="E43" i="3"/>
  <c r="E44" i="3"/>
  <c r="E45" i="3"/>
  <c r="I39" i="3"/>
  <c r="I40" i="3"/>
  <c r="I41" i="3"/>
  <c r="G39" i="3"/>
  <c r="G40" i="3"/>
  <c r="G41" i="3"/>
  <c r="E39" i="3"/>
  <c r="E40" i="3"/>
  <c r="E41" i="3"/>
  <c r="E34" i="3"/>
  <c r="E35" i="3"/>
  <c r="E36" i="3"/>
  <c r="E51" i="2"/>
  <c r="E50" i="2"/>
  <c r="E49" i="2"/>
  <c r="M45" i="2"/>
  <c r="M46" i="2"/>
  <c r="M47" i="2"/>
  <c r="K45" i="2"/>
  <c r="K46" i="2"/>
  <c r="K47" i="2"/>
  <c r="I45" i="2"/>
  <c r="I46" i="2"/>
  <c r="I47" i="2"/>
  <c r="G45" i="2"/>
  <c r="G46" i="2"/>
  <c r="G47" i="2"/>
  <c r="E45" i="2"/>
  <c r="E46" i="2"/>
  <c r="E47" i="2"/>
  <c r="E40" i="2"/>
  <c r="E41" i="2"/>
  <c r="E42" i="2"/>
  <c r="G36" i="2"/>
  <c r="G37" i="2"/>
  <c r="G38" i="2"/>
  <c r="E36" i="2"/>
  <c r="E37" i="2"/>
  <c r="E38" i="2"/>
  <c r="E31" i="2"/>
  <c r="E32" i="2"/>
  <c r="E33" i="2"/>
  <c r="D55" i="3" l="1"/>
  <c r="E55" i="3"/>
  <c r="M51" i="3"/>
  <c r="L51" i="3"/>
  <c r="K51" i="3"/>
  <c r="J51" i="3"/>
  <c r="I51" i="3"/>
  <c r="H51" i="3"/>
  <c r="G51" i="3"/>
  <c r="F51" i="3"/>
  <c r="E46" i="3"/>
  <c r="D46" i="3"/>
  <c r="E51" i="3"/>
  <c r="D51" i="3"/>
  <c r="I42" i="3"/>
  <c r="H42" i="3"/>
  <c r="G42" i="3"/>
  <c r="F42" i="3"/>
  <c r="D37" i="3"/>
  <c r="E37" i="3"/>
  <c r="E42" i="3"/>
  <c r="D42" i="3"/>
  <c r="E52" i="2"/>
  <c r="D52" i="2"/>
  <c r="M48" i="2"/>
  <c r="L48" i="2"/>
  <c r="J48" i="2"/>
  <c r="K48" i="2"/>
  <c r="G48" i="2"/>
  <c r="F48" i="2"/>
  <c r="I48" i="2"/>
  <c r="H48" i="2"/>
  <c r="D48" i="2"/>
  <c r="E48" i="2"/>
  <c r="E43" i="2"/>
  <c r="D43" i="2"/>
  <c r="F39" i="2"/>
  <c r="G39" i="2"/>
  <c r="D34" i="2"/>
  <c r="E34" i="2"/>
  <c r="D39" i="2"/>
  <c r="E39" i="2"/>
  <c r="BT31" i="4" l="1"/>
  <c r="BU31" i="4"/>
  <c r="BV31" i="4"/>
  <c r="D31" i="4" l="1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BB31" i="4"/>
  <c r="BC31" i="4"/>
  <c r="BD31" i="4"/>
  <c r="BE31" i="4"/>
  <c r="BF31" i="4"/>
  <c r="BG31" i="4"/>
  <c r="BH31" i="4"/>
  <c r="BI31" i="4"/>
  <c r="BJ31" i="4"/>
  <c r="BK31" i="4"/>
  <c r="BL31" i="4"/>
  <c r="BM31" i="4"/>
  <c r="BN31" i="4"/>
  <c r="BO31" i="4"/>
  <c r="BP31" i="4"/>
  <c r="BQ31" i="4"/>
  <c r="BR31" i="4"/>
  <c r="BS31" i="4"/>
  <c r="BW31" i="4"/>
  <c r="BX31" i="4"/>
  <c r="BY31" i="4"/>
  <c r="BZ31" i="4"/>
  <c r="CA31" i="4"/>
  <c r="CB31" i="4"/>
  <c r="CC31" i="4"/>
  <c r="CD31" i="4"/>
  <c r="CE31" i="4"/>
  <c r="CF31" i="4"/>
  <c r="CG31" i="4"/>
  <c r="CH31" i="4"/>
  <c r="CI31" i="4"/>
  <c r="CJ31" i="4"/>
  <c r="CK31" i="4"/>
  <c r="CL31" i="4"/>
  <c r="CM31" i="4"/>
  <c r="CN31" i="4"/>
  <c r="CO31" i="4"/>
  <c r="CP31" i="4"/>
  <c r="CQ31" i="4"/>
  <c r="CR31" i="4"/>
  <c r="CS31" i="4"/>
  <c r="CT31" i="4"/>
  <c r="CU31" i="4"/>
  <c r="CV31" i="4"/>
  <c r="CW31" i="4"/>
  <c r="CX31" i="4"/>
  <c r="CY31" i="4"/>
  <c r="CZ31" i="4"/>
  <c r="DA31" i="4"/>
  <c r="DB31" i="4"/>
  <c r="DC31" i="4"/>
  <c r="DD31" i="4"/>
  <c r="DE31" i="4"/>
  <c r="DF31" i="4"/>
  <c r="DG31" i="4"/>
  <c r="DH31" i="4"/>
  <c r="DI31" i="4"/>
  <c r="DJ31" i="4"/>
  <c r="DK31" i="4"/>
  <c r="DL31" i="4"/>
  <c r="DM31" i="4"/>
  <c r="DN31" i="4"/>
  <c r="DO31" i="4"/>
  <c r="DP31" i="4"/>
  <c r="DQ31" i="4"/>
  <c r="DR31" i="4"/>
  <c r="DS31" i="4"/>
  <c r="DT31" i="4"/>
  <c r="DU31" i="4"/>
  <c r="DV31" i="4"/>
  <c r="DW31" i="4"/>
  <c r="DX31" i="4"/>
  <c r="DY31" i="4"/>
  <c r="DZ31" i="4"/>
  <c r="EA31" i="4"/>
  <c r="EB31" i="4"/>
  <c r="EC31" i="4"/>
  <c r="ED31" i="4"/>
  <c r="EE31" i="4"/>
  <c r="EF31" i="4"/>
  <c r="EG31" i="4"/>
  <c r="EH31" i="4"/>
  <c r="EI31" i="4"/>
  <c r="EJ31" i="4"/>
  <c r="EK31" i="4"/>
  <c r="EL31" i="4"/>
  <c r="EM31" i="4"/>
  <c r="EN31" i="4"/>
  <c r="EO31" i="4"/>
  <c r="EP31" i="4"/>
  <c r="EQ31" i="4"/>
  <c r="ER31" i="4"/>
  <c r="ES31" i="4"/>
  <c r="ET31" i="4"/>
  <c r="EU31" i="4"/>
  <c r="EV31" i="4"/>
  <c r="EW31" i="4"/>
  <c r="EX31" i="4"/>
  <c r="EY31" i="4"/>
  <c r="EZ31" i="4"/>
  <c r="FA31" i="4"/>
  <c r="FB31" i="4"/>
  <c r="FC31" i="4"/>
  <c r="FD31" i="4"/>
  <c r="FE31" i="4"/>
  <c r="FF31" i="4"/>
  <c r="FG31" i="4"/>
  <c r="FH31" i="4"/>
  <c r="FI31" i="4"/>
  <c r="FJ31" i="4"/>
  <c r="FK31" i="4"/>
  <c r="FL31" i="4"/>
  <c r="FM31" i="4"/>
  <c r="FN31" i="4"/>
  <c r="FO31" i="4"/>
  <c r="FP31" i="4"/>
  <c r="FQ31" i="4"/>
  <c r="FR31" i="4"/>
  <c r="FS31" i="4"/>
  <c r="FT31" i="4"/>
  <c r="FU31" i="4"/>
  <c r="FV31" i="4"/>
  <c r="FW31" i="4"/>
  <c r="FX31" i="4"/>
  <c r="FY31" i="4"/>
  <c r="FZ31" i="4"/>
  <c r="GA31" i="4"/>
  <c r="GB31" i="4"/>
  <c r="GC31" i="4"/>
  <c r="GD31" i="4"/>
  <c r="GE31" i="4"/>
  <c r="GF31" i="4"/>
  <c r="GG31" i="4"/>
  <c r="GH31" i="4"/>
  <c r="GI31" i="4"/>
  <c r="GJ31" i="4"/>
  <c r="GK31" i="4"/>
  <c r="GL31" i="4"/>
  <c r="GM31" i="4"/>
  <c r="GN31" i="4"/>
  <c r="GO31" i="4"/>
  <c r="GP31" i="4"/>
  <c r="GQ31" i="4"/>
  <c r="GR31" i="4"/>
  <c r="C31" i="4"/>
  <c r="E53" i="4" l="1"/>
  <c r="E55" i="4"/>
  <c r="E54" i="4"/>
  <c r="M49" i="4"/>
  <c r="M50" i="4"/>
  <c r="M51" i="4"/>
  <c r="K49" i="4"/>
  <c r="K50" i="4"/>
  <c r="K51" i="4"/>
  <c r="I49" i="4"/>
  <c r="I50" i="4"/>
  <c r="I51" i="4"/>
  <c r="G49" i="4"/>
  <c r="G50" i="4"/>
  <c r="G51" i="4"/>
  <c r="E49" i="4"/>
  <c r="E50" i="4"/>
  <c r="E51" i="4"/>
  <c r="E44" i="4"/>
  <c r="E45" i="4"/>
  <c r="E46" i="4"/>
  <c r="I40" i="4"/>
  <c r="I41" i="4"/>
  <c r="I42" i="4"/>
  <c r="G40" i="4"/>
  <c r="G41" i="4"/>
  <c r="G42" i="4"/>
  <c r="E40" i="4"/>
  <c r="E41" i="4"/>
  <c r="E42" i="4"/>
  <c r="E35" i="4"/>
  <c r="E36" i="4"/>
  <c r="E37" i="4"/>
  <c r="D56" i="4" l="1"/>
  <c r="E56" i="4"/>
  <c r="L52" i="4"/>
  <c r="M52" i="4"/>
  <c r="J52" i="4"/>
  <c r="K52" i="4"/>
  <c r="H52" i="4"/>
  <c r="I52" i="4"/>
  <c r="F52" i="4"/>
  <c r="G52" i="4"/>
  <c r="D52" i="4"/>
  <c r="E52" i="4"/>
  <c r="D47" i="4"/>
  <c r="E47" i="4"/>
  <c r="H43" i="4"/>
  <c r="I43" i="4"/>
  <c r="F43" i="4"/>
  <c r="G43" i="4"/>
  <c r="D38" i="4"/>
  <c r="E38" i="4"/>
  <c r="D43" i="4"/>
  <c r="E43" i="4"/>
</calcChain>
</file>

<file path=xl/sharedStrings.xml><?xml version="1.0" encoding="utf-8"?>
<sst xmlns="http://schemas.openxmlformats.org/spreadsheetml/2006/main" count="1066" uniqueCount="865">
  <si>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</si>
  <si>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</si>
  <si>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</si>
  <si>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</si>
  <si>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</si>
  <si>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</si>
  <si>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</si>
  <si>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</si>
  <si>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</si>
  <si>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</si>
  <si>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</si>
  <si>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</si>
  <si>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</si>
  <si>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</si>
  <si>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</si>
  <si>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</si>
  <si>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</si>
  <si>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</si>
  <si>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</si>
  <si>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</si>
  <si>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</si>
  <si>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</si>
  <si>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</si>
  <si>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</si>
  <si>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</si>
  <si>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</si>
  <si>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</si>
  <si>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</si>
  <si>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</si>
  <si>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</si>
  <si>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</si>
  <si>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</si>
  <si>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</si>
  <si>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</si>
  <si>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</si>
  <si>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</si>
  <si>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</si>
  <si>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</si>
  <si>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</si>
  <si>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</si>
  <si>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</si>
  <si>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</si>
  <si>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</si>
  <si>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</si>
  <si>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</si>
  <si>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</si>
  <si>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</si>
  <si>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</si>
  <si>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</si>
  <si>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</si>
  <si>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</si>
  <si>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</si>
  <si>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</si>
  <si>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</si>
  <si>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</si>
  <si>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</si>
  <si>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</si>
  <si>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</si>
  <si>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</si>
  <si>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</si>
  <si>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</si>
  <si>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</si>
  <si>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</si>
  <si>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</si>
  <si>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</si>
  <si>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</si>
  <si>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</si>
  <si>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</si>
  <si>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</si>
  <si>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</si>
  <si>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</si>
  <si>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</si>
  <si>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</si>
  <si>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</si>
  <si>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</si>
  <si>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</si>
  <si>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</si>
  <si>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</si>
  <si>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</si>
  <si>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</si>
  <si>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</si>
  <si>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</si>
  <si>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</si>
  <si>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</si>
  <si>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</si>
  <si>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</si>
  <si>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</si>
  <si>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</si>
  <si>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</si>
  <si>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</si>
  <si>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</si>
  <si>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</si>
  <si>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</si>
  <si>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</si>
  <si>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</si>
  <si>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</si>
  <si>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</si>
  <si>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</si>
  <si>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</si>
  <si>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</si>
  <si>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</si>
  <si>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</si>
  <si>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</si>
  <si>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</si>
  <si>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</si>
  <si>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</si>
  <si>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</si>
  <si>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</si>
  <si>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</si>
  <si>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</si>
  <si>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</si>
  <si>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</si>
  <si>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</si>
  <si>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</si>
  <si>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</si>
  <si>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</si>
  <si>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</si>
  <si>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</si>
  <si>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</si>
  <si>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</si>
  <si>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</si>
  <si>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</si>
  <si>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</si>
  <si>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</si>
  <si>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</si>
  <si>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</si>
  <si>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</si>
  <si>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</si>
  <si>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</si>
  <si>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</si>
  <si>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</si>
  <si>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</si>
  <si>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</si>
  <si>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</si>
  <si>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</si>
  <si>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</si>
  <si>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</si>
  <si>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</si>
  <si>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</si>
  <si>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</si>
  <si>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</si>
  <si>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</si>
  <si>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</si>
  <si>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</si>
  <si>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</si>
  <si>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</si>
  <si>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</si>
  <si>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</si>
  <si>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</si>
  <si>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</si>
  <si>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</si>
  <si>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</si>
  <si>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</si>
  <si>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</si>
  <si>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</si>
  <si>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</si>
  <si>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</si>
  <si>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</si>
  <si>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</si>
  <si>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</si>
  <si>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</si>
  <si>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</si>
  <si>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</si>
  <si>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</si>
  <si>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</si>
  <si>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</si>
  <si>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</si>
  <si>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</si>
  <si>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</si>
  <si>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</si>
  <si>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</si>
  <si>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</si>
  <si>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</si>
  <si>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</si>
  <si>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</si>
  <si>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</si>
  <si>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</si>
  <si>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</si>
  <si>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</si>
  <si>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</si>
  <si>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</si>
  <si>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</si>
  <si>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</si>
  <si>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</si>
  <si>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</si>
  <si>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</si>
  <si>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</si>
  <si>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</si>
  <si>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</si>
  <si>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</si>
  <si>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</si>
  <si>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</si>
  <si>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</si>
  <si>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</si>
  <si>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</si>
  <si>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</si>
  <si>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</si>
  <si>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</si>
  <si>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</si>
  <si>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</si>
  <si>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</si>
  <si>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</si>
  <si>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</si>
  <si>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</si>
  <si>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</si>
  <si>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</si>
  <si>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</si>
  <si>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</si>
  <si>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</si>
  <si>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</si>
  <si>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</si>
  <si>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</si>
  <si>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</si>
  <si>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</si>
  <si>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</si>
  <si>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</si>
  <si>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</si>
  <si>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</si>
  <si>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</si>
  <si>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</si>
  <si>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</si>
  <si>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</si>
  <si>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</si>
  <si>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</si>
  <si>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</si>
  <si>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</si>
  <si>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</si>
  <si>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</si>
  <si>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</si>
  <si>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</si>
  <si>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</si>
  <si>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</si>
  <si>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</si>
  <si>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</si>
  <si>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</si>
  <si>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</si>
  <si>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</si>
  <si>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</si>
  <si>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</si>
  <si>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</si>
  <si>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</si>
  <si>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</si>
  <si>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</si>
  <si>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</si>
  <si>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</si>
  <si>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</si>
  <si>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</si>
  <si>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</si>
  <si>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</si>
  <si>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</si>
  <si>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</si>
  <si>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</si>
  <si>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</si>
  <si>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</si>
  <si>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</si>
  <si>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</si>
  <si>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</si>
  <si>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</si>
  <si>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</si>
  <si>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</si>
  <si>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</si>
  <si>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</si>
  <si>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</si>
  <si>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</si>
  <si>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</si>
  <si>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</si>
  <si>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</si>
  <si>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</si>
  <si>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</si>
  <si>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</si>
  <si>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</si>
  <si>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</si>
  <si>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</si>
  <si>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</si>
  <si>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</si>
  <si>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</si>
  <si>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</si>
  <si>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</si>
  <si>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</si>
  <si>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</si>
  <si>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</si>
  <si>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</si>
  <si>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</si>
  <si>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</si>
  <si>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</si>
  <si>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</si>
  <si>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</si>
  <si>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</si>
  <si>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</si>
  <si>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</si>
  <si>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</si>
  <si>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</si>
  <si>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</si>
  <si>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</si>
  <si>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</si>
  <si>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</si>
  <si>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</si>
  <si>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</si>
  <si>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</si>
  <si>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</si>
  <si>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</si>
  <si>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</si>
  <si>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</si>
  <si>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</si>
  <si>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</si>
  <si>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</si>
  <si>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</si>
  <si>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</si>
  <si>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</si>
  <si>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</si>
  <si>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</si>
  <si>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</si>
  <si>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</si>
  <si>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</si>
  <si>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</si>
  <si>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</si>
  <si>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</si>
  <si>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</si>
  <si>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</si>
  <si>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</si>
  <si>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</si>
  <si>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</si>
  <si>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</si>
  <si>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</si>
  <si>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</si>
  <si>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</si>
  <si>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</si>
  <si>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</si>
  <si>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</si>
  <si>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</si>
  <si>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</si>
  <si>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</si>
  <si>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</si>
  <si>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</si>
  <si>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</si>
  <si>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</si>
  <si>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</si>
  <si>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</si>
  <si>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</si>
  <si>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</si>
  <si>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</si>
  <si>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</si>
  <si>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</si>
  <si>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</si>
  <si>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</si>
  <si>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</si>
  <si>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</si>
  <si>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</si>
  <si>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</si>
  <si>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</si>
  <si>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</si>
  <si>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</si>
  <si>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</si>
  <si>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</si>
  <si>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</si>
  <si>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</si>
  <si>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</si>
  <si>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</si>
  <si>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</si>
  <si>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</si>
  <si>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</si>
  <si>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</si>
  <si>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</si>
  <si>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</si>
  <si>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</si>
  <si>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</si>
  <si>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</si>
  <si>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</si>
  <si>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</si>
  <si>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</si>
  <si>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</si>
  <si>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</si>
  <si>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</si>
  <si>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</si>
  <si>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</si>
  <si>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</si>
  <si>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</si>
  <si>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</si>
  <si>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</si>
  <si>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</si>
  <si>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</si>
  <si>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</si>
  <si>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</si>
  <si>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</si>
  <si>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</si>
  <si>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</si>
  <si>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</si>
  <si>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</si>
  <si>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</si>
  <si>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</si>
  <si>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</si>
  <si>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</si>
  <si>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</si>
  <si>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</si>
  <si>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</si>
  <si>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</si>
  <si>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</si>
  <si>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</si>
  <si>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</si>
  <si>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</si>
  <si>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</si>
  <si>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</si>
  <si>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</si>
  <si>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</si>
  <si>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</si>
  <si>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</si>
  <si>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</si>
  <si>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</si>
  <si>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</si>
  <si>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</si>
  <si>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</si>
  <si>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</si>
  <si>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</si>
  <si>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</si>
  <si>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</si>
  <si>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</si>
  <si>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</si>
  <si>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</si>
  <si>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</si>
  <si>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</si>
  <si>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</si>
  <si>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</si>
  <si>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</si>
  <si>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</si>
  <si>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</si>
  <si>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</si>
  <si>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</si>
  <si>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</si>
  <si>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</si>
  <si>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</si>
  <si>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</si>
  <si>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</si>
  <si>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</si>
  <si>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</si>
  <si>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</si>
  <si>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</si>
  <si>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</si>
  <si>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</si>
  <si>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</si>
  <si>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</si>
  <si>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</si>
  <si>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</si>
  <si>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</si>
  <si>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</si>
  <si>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</si>
  <si>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</si>
  <si>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</si>
  <si>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</si>
  <si>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</si>
  <si>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</si>
  <si>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</si>
  <si>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</si>
  <si>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</si>
  <si>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</si>
  <si>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</si>
  <si>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</si>
  <si>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</si>
  <si>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</si>
  <si>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</si>
  <si>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</si>
  <si>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</si>
  <si>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</si>
  <si>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</si>
  <si>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</si>
  <si>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</si>
  <si>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</si>
  <si>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</si>
  <si>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</si>
  <si>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</si>
  <si>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</si>
  <si>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</si>
  <si>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</si>
  <si>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</si>
  <si>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</si>
  <si>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</si>
  <si>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</si>
  <si>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</si>
  <si>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</si>
  <si>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</si>
  <si>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</si>
  <si>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</si>
  <si>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</si>
  <si>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</si>
  <si>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</si>
  <si>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</si>
  <si>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</si>
  <si>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</si>
  <si>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</si>
  <si>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</si>
  <si>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</si>
  <si>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</si>
  <si>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</si>
  <si>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</si>
  <si>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</si>
  <si>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</si>
  <si>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</si>
  <si>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</si>
  <si>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</si>
  <si>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</si>
  <si>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</si>
  <si>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</si>
  <si>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</si>
  <si>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</si>
  <si>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</si>
  <si>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</si>
  <si>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</si>
  <si>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</si>
  <si>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</si>
  <si>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</si>
  <si>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</si>
  <si>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</si>
  <si>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</si>
  <si>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</si>
  <si>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</si>
  <si>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</si>
  <si>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</si>
  <si>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</si>
  <si>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</si>
  <si>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</si>
  <si>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</si>
  <si>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</si>
  <si>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</si>
  <si>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</si>
  <si>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</si>
  <si>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</si>
  <si>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</si>
  <si>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</si>
  <si>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</si>
  <si>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</si>
  <si>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</si>
  <si>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</si>
  <si>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</si>
  <si>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</si>
  <si>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</si>
  <si>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</si>
  <si>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</si>
  <si>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</si>
  <si>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</si>
  <si>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</si>
  <si>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</si>
  <si>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</si>
  <si>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</si>
  <si>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</si>
  <si>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</si>
  <si>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</si>
  <si>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</si>
  <si>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</si>
  <si>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</si>
  <si>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</si>
  <si>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</si>
  <si>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</si>
  <si>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</si>
  <si>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</si>
  <si>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</si>
  <si>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</si>
  <si>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</si>
  <si>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</si>
  <si>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</si>
  <si>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</si>
  <si>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</si>
  <si>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</si>
  <si>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</si>
  <si>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</si>
  <si>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</si>
  <si>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</si>
  <si>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</si>
  <si>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</si>
  <si>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</si>
  <si>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</si>
  <si>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</si>
  <si>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</si>
  <si>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</si>
  <si>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</si>
  <si>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</si>
  <si>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</si>
  <si>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</si>
  <si>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</si>
  <si>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</si>
  <si>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</si>
  <si>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</si>
  <si>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</si>
  <si>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</si>
  <si>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</si>
  <si>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</si>
  <si>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</si>
  <si>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</si>
  <si>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</si>
  <si>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</si>
  <si>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</si>
  <si>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</si>
  <si>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</si>
  <si>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</si>
  <si>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</si>
  <si>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</si>
  <si>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</si>
  <si>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</si>
  <si>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</si>
  <si>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</si>
  <si>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</si>
  <si>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</si>
  <si>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</si>
  <si>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</si>
  <si>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</si>
  <si>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</si>
  <si>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</si>
  <si>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</si>
  <si>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</si>
  <si>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</si>
  <si>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</si>
  <si>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</si>
  <si>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</si>
  <si>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</si>
  <si>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</si>
  <si>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</si>
  <si>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</si>
  <si>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</si>
  <si>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</si>
  <si>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</si>
  <si>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</si>
  <si>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</si>
  <si>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</si>
  <si>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</si>
  <si>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</si>
  <si>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</si>
  <si>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</si>
  <si>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</si>
  <si>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</si>
  <si>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</si>
  <si>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</si>
  <si>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</si>
  <si>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</si>
  <si>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</si>
  <si>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</si>
  <si>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</si>
  <si>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</si>
  <si>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</si>
  <si>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</si>
  <si>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</si>
  <si>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</si>
  <si>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</si>
  <si>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</si>
  <si>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</si>
  <si>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</si>
  <si>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</si>
  <si>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</si>
  <si>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</si>
  <si>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</si>
  <si>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</si>
  <si>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</si>
  <si>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</si>
  <si>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</si>
  <si>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</si>
  <si>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</si>
  <si>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</si>
  <si>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</si>
  <si>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</si>
  <si>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</si>
  <si>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</si>
  <si>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</si>
  <si>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</si>
  <si>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</si>
  <si>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</si>
  <si>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</si>
  <si>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</si>
  <si>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</si>
  <si>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</si>
  <si>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</si>
  <si>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</si>
  <si>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</si>
  <si>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</si>
  <si>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</si>
  <si>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</si>
  <si>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</si>
  <si>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</si>
  <si>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</si>
  <si>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</si>
  <si>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</si>
  <si>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</si>
  <si>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</si>
  <si>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</si>
  <si>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</si>
  <si>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</si>
  <si>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</si>
  <si>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</si>
  <si>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</si>
  <si>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</si>
  <si>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</si>
  <si>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</si>
  <si>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</si>
  <si>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</si>
  <si>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</si>
  <si>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</si>
  <si>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</si>
  <si>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</si>
  <si>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</si>
  <si>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</si>
  <si>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</si>
  <si>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</si>
  <si>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</si>
  <si>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</si>
  <si>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</si>
  <si>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</si>
  <si>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</si>
  <si>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</si>
  <si>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</si>
  <si>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</si>
  <si>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</si>
  <si>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</si>
  <si>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</si>
  <si>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</si>
  <si>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</si>
  <si>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</si>
  <si>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</si>
  <si>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</si>
  <si>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</si>
  <si>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</si>
  <si>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</si>
  <si>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</si>
  <si>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</si>
  <si>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</si>
  <si>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</si>
  <si>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</si>
  <si>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</si>
  <si>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</si>
  <si>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</si>
  <si>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</si>
  <si>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</si>
  <si>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</si>
  <si>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</si>
  <si>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</si>
  <si>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</si>
  <si>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</si>
  <si>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</si>
  <si>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</si>
  <si>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</si>
  <si>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</si>
  <si>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</si>
  <si>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</si>
  <si>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</si>
  <si>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</si>
  <si>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</si>
  <si>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</si>
  <si>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</si>
  <si>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</si>
  <si>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</si>
  <si>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</si>
  <si>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</si>
  <si>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</si>
  <si>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</si>
  <si>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</si>
  <si>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</si>
  <si>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</si>
  <si>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</si>
  <si>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</si>
  <si>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</si>
  <si>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</si>
  <si>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</si>
  <si>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</si>
  <si>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</si>
  <si>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</si>
  <si>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</si>
  <si>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</si>
  <si>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</si>
  <si>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</si>
  <si>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</si>
  <si>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</si>
  <si>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</si>
  <si>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</si>
  <si>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</si>
  <si>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</si>
  <si>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</si>
  <si>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</si>
  <si>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</si>
  <si>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</si>
  <si>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</si>
  <si>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</si>
  <si>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</si>
  <si>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</si>
  <si>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</si>
  <si>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</si>
  <si>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</si>
  <si>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</si>
  <si>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</si>
  <si>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</si>
  <si>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</si>
  <si>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</si>
  <si>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</si>
  <si>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</si>
  <si>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</si>
  <si>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</si>
  <si>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</si>
  <si>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</si>
  <si>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</si>
  <si>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</si>
  <si>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</si>
  <si>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</si>
  <si>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</si>
  <si>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</si>
  <si>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</si>
  <si>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</si>
  <si>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</si>
  <si>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</si>
  <si>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</si>
  <si>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</si>
  <si>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</si>
  <si>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</si>
  <si>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</si>
  <si>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</si>
  <si>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</si>
  <si>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</si>
  <si>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</si>
  <si>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</si>
  <si>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</si>
  <si>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</si>
  <si>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</si>
  <si>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</si>
  <si>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</si>
  <si>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</si>
  <si>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Ережеп Ернұр Нұрғалиұлы</t>
  </si>
  <si>
    <t>Абдалим Алихан Ержанұлы</t>
  </si>
  <si>
    <t>Сүндет Мұхаммед-Али Мағжанұлы</t>
  </si>
  <si>
    <t>Омарбек Мөлдір Дауренбекқызы</t>
  </si>
  <si>
    <t>Ғалымжан Хадиша Нұрсұлтанқызы</t>
  </si>
  <si>
    <t>Тұрлыбек Хадиша Нұрқабылқызы</t>
  </si>
  <si>
    <t>Әбдісамат Әсел Арманқызы</t>
  </si>
  <si>
    <t>Ауезхан Мерей Медетқызы</t>
  </si>
  <si>
    <t>Асан Алисұлтан Еламанұлы</t>
  </si>
  <si>
    <t>Дәнебай Нұрислам Бауыржанұлы</t>
  </si>
  <si>
    <t>Бахытжан Каусар Ерланқызы</t>
  </si>
  <si>
    <t>Егемберді Балайым Абдижалилқызы</t>
  </si>
  <si>
    <t>Асан Алимұса Бауыржанұлы</t>
  </si>
  <si>
    <t>Шермаханбет Мирас Азаматұлы</t>
  </si>
  <si>
    <t>Есімхан Медина Ерғалиқызы</t>
  </si>
  <si>
    <t>Абдиқасым Расул Ғабитұлы</t>
  </si>
  <si>
    <t>Өскенбай Бекзат Ерғалиұлы</t>
  </si>
  <si>
    <t xml:space="preserve">                                  Оқу жылы: 2024-2025 жылы                              Топ: Болашақ                Өткізу кезеңі:  аралық      Өткізу мерзімі: ақпан</t>
  </si>
  <si>
    <t>Пердеш Аида Қанатқызы</t>
  </si>
  <si>
    <t>Ауесхан Абылайхан Жақсылықұлы</t>
  </si>
  <si>
    <t>Абдалимов  Ибрахим Ержанұлы</t>
  </si>
  <si>
    <t>Ералы Ермек Динмұхамбетұлы</t>
  </si>
  <si>
    <t>Омарбек Нұрислам Дауренбекұлы</t>
  </si>
  <si>
    <t>Ғалымжан Кәусар Нұрсұлтанқызы</t>
  </si>
  <si>
    <t xml:space="preserve">Тұрлыбек Мұстафа Нұрқабылұлы </t>
  </si>
  <si>
    <t>Аманкелді Асылжан Мұратұлы</t>
  </si>
  <si>
    <t>Ережеп Али Нұрғалиұлы</t>
  </si>
  <si>
    <t>Әбдімәжит Жасмин Ергенқызы</t>
  </si>
  <si>
    <t>Бауыржан Бақкелді Асылханұлы</t>
  </si>
  <si>
    <t>Талғат Аймейірім Ардаққызы</t>
  </si>
  <si>
    <t>Нұрақбай Мансұр Ғаниұлы</t>
  </si>
  <si>
    <t>Үсен Айша Асылбекқызы</t>
  </si>
  <si>
    <t>Оразбай Мағжан Серікұлы</t>
  </si>
  <si>
    <t>Асан Сұлтан Еламанұлы</t>
  </si>
  <si>
    <t>Әуесхан Әбілқайыр Жақсылықұлы</t>
  </si>
  <si>
    <t>Абдисамат Жомарт Арманұлы</t>
  </si>
  <si>
    <t>Егемберді Еркеназ Абдижалилқызы</t>
  </si>
  <si>
    <t>Есімхан Муслима Ерғалиқызы</t>
  </si>
  <si>
    <t>Шермаханбет Ханшайым Азаматқызы</t>
  </si>
  <si>
    <t>Омарбек Мұхаммеджан Дауренбекұлы</t>
  </si>
  <si>
    <t>Асан Жуайрия Бауыржанқызы</t>
  </si>
  <si>
    <t xml:space="preserve">Сүндет Дінмұхаммед </t>
  </si>
  <si>
    <t>Сейдуалы Раяна</t>
  </si>
  <si>
    <t>Тұрлыбек Мәриям Нұрқабылқызы</t>
  </si>
  <si>
    <t>Аманкелді Аян Мұратұлы</t>
  </si>
  <si>
    <t>Өскенбай Мұстафа Ерғалиұлы</t>
  </si>
  <si>
    <t xml:space="preserve">                                  Оқу жылы: 2024-2025                             Топ: Балбөбек              Өткізу кезеңі: аралық         Өткізу мерзімі: ақпан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</si>
</sst>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6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2"/>
  <sheetViews>
    <sheetView tabSelected="1" topLeftCell="A39" workbookViewId="0">
      <selection activeCell="A2" sqref="A2:N2"/>
    </sheetView>
  </sheetViews>
  <sheetFormatPr defaultColWidth="8.77734375" defaultRowHeight="14.4" x14ac:dyDescent="0.3"/>
  <cols>
    <col min="2" max="2" width="31.109375" customWidth="1"/>
  </cols>
  <sheetData>
    <row r="1" spans="1:254" ht="15.6" x14ac:dyDescent="0.3">
      <c r="A1" s="6" t="s">
        <v>56</v>
      </c>
      <c r="B1" s="12" t="s">
        <v>55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49" t="s">
        <v>864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7"/>
      <c r="P2" s="7"/>
      <c r="Q2" s="7"/>
      <c r="R2" s="7"/>
      <c r="S2" s="7"/>
      <c r="T2" s="7"/>
      <c r="U2" s="7"/>
      <c r="V2" s="7"/>
      <c r="DP2" s="65" t="s">
        <v>816</v>
      </c>
      <c r="DQ2" s="65"/>
    </row>
    <row r="3" spans="1:254" ht="16.05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6.05" x14ac:dyDescent="0.2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59" t="s">
        <v>0</v>
      </c>
      <c r="B5" s="59" t="s">
        <v>1</v>
      </c>
      <c r="C5" s="60" t="s">
        <v>20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1" t="s">
        <v>2</v>
      </c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53" t="s">
        <v>35</v>
      </c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 t="s">
        <v>44</v>
      </c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1" t="s">
        <v>50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</row>
    <row r="6" spans="1:254" ht="15.75" customHeight="1" x14ac:dyDescent="0.3">
      <c r="A6" s="59"/>
      <c r="B6" s="59"/>
      <c r="C6" s="54" t="s">
        <v>21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 t="s">
        <v>19</v>
      </c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 t="s">
        <v>3</v>
      </c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73" t="s">
        <v>36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54" t="s">
        <v>61</v>
      </c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 t="s">
        <v>45</v>
      </c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66" t="s">
        <v>76</v>
      </c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 t="s">
        <v>88</v>
      </c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 t="s">
        <v>46</v>
      </c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52" t="s">
        <v>51</v>
      </c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</row>
    <row r="7" spans="1:254" ht="0.75" customHeight="1" x14ac:dyDescent="0.3">
      <c r="A7" s="59"/>
      <c r="B7" s="59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6.05" hidden="1" x14ac:dyDescent="0.2">
      <c r="A8" s="59"/>
      <c r="B8" s="59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6.05" hidden="1" x14ac:dyDescent="0.2">
      <c r="A9" s="59"/>
      <c r="B9" s="59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6.05" hidden="1" x14ac:dyDescent="0.2">
      <c r="A10" s="59"/>
      <c r="B10" s="59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6.05" hidden="1" x14ac:dyDescent="0.2">
      <c r="A11" s="59"/>
      <c r="B11" s="59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59"/>
      <c r="B12" s="59"/>
      <c r="C12" s="54" t="s">
        <v>57</v>
      </c>
      <c r="D12" s="54" t="s">
        <v>5</v>
      </c>
      <c r="E12" s="54" t="s">
        <v>6</v>
      </c>
      <c r="F12" s="54" t="s">
        <v>58</v>
      </c>
      <c r="G12" s="54" t="s">
        <v>7</v>
      </c>
      <c r="H12" s="54" t="s">
        <v>8</v>
      </c>
      <c r="I12" s="54" t="s">
        <v>59</v>
      </c>
      <c r="J12" s="54" t="s">
        <v>9</v>
      </c>
      <c r="K12" s="54" t="s">
        <v>10</v>
      </c>
      <c r="L12" s="54" t="s">
        <v>60</v>
      </c>
      <c r="M12" s="54" t="s">
        <v>9</v>
      </c>
      <c r="N12" s="54" t="s">
        <v>10</v>
      </c>
      <c r="O12" s="54" t="s">
        <v>74</v>
      </c>
      <c r="P12" s="54"/>
      <c r="Q12" s="54"/>
      <c r="R12" s="54" t="s">
        <v>5</v>
      </c>
      <c r="S12" s="54"/>
      <c r="T12" s="54"/>
      <c r="U12" s="54" t="s">
        <v>75</v>
      </c>
      <c r="V12" s="54"/>
      <c r="W12" s="54"/>
      <c r="X12" s="54" t="s">
        <v>12</v>
      </c>
      <c r="Y12" s="54"/>
      <c r="Z12" s="54"/>
      <c r="AA12" s="54" t="s">
        <v>7</v>
      </c>
      <c r="AB12" s="54"/>
      <c r="AC12" s="54"/>
      <c r="AD12" s="54" t="s">
        <v>8</v>
      </c>
      <c r="AE12" s="54"/>
      <c r="AF12" s="54"/>
      <c r="AG12" s="52" t="s">
        <v>13</v>
      </c>
      <c r="AH12" s="52"/>
      <c r="AI12" s="52"/>
      <c r="AJ12" s="54" t="s">
        <v>9</v>
      </c>
      <c r="AK12" s="54"/>
      <c r="AL12" s="54"/>
      <c r="AM12" s="52" t="s">
        <v>70</v>
      </c>
      <c r="AN12" s="52"/>
      <c r="AO12" s="52"/>
      <c r="AP12" s="52" t="s">
        <v>71</v>
      </c>
      <c r="AQ12" s="52"/>
      <c r="AR12" s="52"/>
      <c r="AS12" s="52" t="s">
        <v>72</v>
      </c>
      <c r="AT12" s="52"/>
      <c r="AU12" s="52"/>
      <c r="AV12" s="52" t="s">
        <v>73</v>
      </c>
      <c r="AW12" s="52"/>
      <c r="AX12" s="52"/>
      <c r="AY12" s="52" t="s">
        <v>62</v>
      </c>
      <c r="AZ12" s="52"/>
      <c r="BA12" s="52"/>
      <c r="BB12" s="52" t="s">
        <v>63</v>
      </c>
      <c r="BC12" s="52"/>
      <c r="BD12" s="52"/>
      <c r="BE12" s="52" t="s">
        <v>64</v>
      </c>
      <c r="BF12" s="52"/>
      <c r="BG12" s="52"/>
      <c r="BH12" s="52" t="s">
        <v>65</v>
      </c>
      <c r="BI12" s="52"/>
      <c r="BJ12" s="52"/>
      <c r="BK12" s="52" t="s">
        <v>66</v>
      </c>
      <c r="BL12" s="52"/>
      <c r="BM12" s="52"/>
      <c r="BN12" s="52" t="s">
        <v>67</v>
      </c>
      <c r="BO12" s="52"/>
      <c r="BP12" s="52"/>
      <c r="BQ12" s="52" t="s">
        <v>68</v>
      </c>
      <c r="BR12" s="52"/>
      <c r="BS12" s="52"/>
      <c r="BT12" s="52" t="s">
        <v>69</v>
      </c>
      <c r="BU12" s="52"/>
      <c r="BV12" s="52"/>
      <c r="BW12" s="52" t="s">
        <v>81</v>
      </c>
      <c r="BX12" s="52"/>
      <c r="BY12" s="52"/>
      <c r="BZ12" s="52" t="s">
        <v>82</v>
      </c>
      <c r="CA12" s="52"/>
      <c r="CB12" s="52"/>
      <c r="CC12" s="52" t="s">
        <v>83</v>
      </c>
      <c r="CD12" s="52"/>
      <c r="CE12" s="52"/>
      <c r="CF12" s="52" t="s">
        <v>84</v>
      </c>
      <c r="CG12" s="52"/>
      <c r="CH12" s="52"/>
      <c r="CI12" s="52" t="s">
        <v>85</v>
      </c>
      <c r="CJ12" s="52"/>
      <c r="CK12" s="52"/>
      <c r="CL12" s="52" t="s">
        <v>86</v>
      </c>
      <c r="CM12" s="52"/>
      <c r="CN12" s="52"/>
      <c r="CO12" s="52" t="s">
        <v>87</v>
      </c>
      <c r="CP12" s="52"/>
      <c r="CQ12" s="52"/>
      <c r="CR12" s="52" t="s">
        <v>77</v>
      </c>
      <c r="CS12" s="52"/>
      <c r="CT12" s="52"/>
      <c r="CU12" s="52" t="s">
        <v>78</v>
      </c>
      <c r="CV12" s="52"/>
      <c r="CW12" s="52"/>
      <c r="CX12" s="52" t="s">
        <v>79</v>
      </c>
      <c r="CY12" s="52"/>
      <c r="CZ12" s="52"/>
      <c r="DA12" s="52" t="s">
        <v>80</v>
      </c>
      <c r="DB12" s="52"/>
      <c r="DC12" s="52"/>
      <c r="DD12" s="52" t="s">
        <v>89</v>
      </c>
      <c r="DE12" s="52"/>
      <c r="DF12" s="52"/>
      <c r="DG12" s="52" t="s">
        <v>90</v>
      </c>
      <c r="DH12" s="52"/>
      <c r="DI12" s="52"/>
      <c r="DJ12" s="52" t="s">
        <v>91</v>
      </c>
      <c r="DK12" s="52"/>
      <c r="DL12" s="52"/>
      <c r="DM12" s="52" t="s">
        <v>92</v>
      </c>
      <c r="DN12" s="52"/>
      <c r="DO12" s="52"/>
      <c r="DP12" s="52" t="s">
        <v>93</v>
      </c>
      <c r="DQ12" s="52"/>
      <c r="DR12" s="52"/>
    </row>
    <row r="13" spans="1:254" ht="59.25" customHeight="1" x14ac:dyDescent="0.3">
      <c r="A13" s="59"/>
      <c r="B13" s="59"/>
      <c r="C13" s="50" t="s">
        <v>542</v>
      </c>
      <c r="D13" s="50"/>
      <c r="E13" s="50"/>
      <c r="F13" s="50" t="s">
        <v>546</v>
      </c>
      <c r="G13" s="50"/>
      <c r="H13" s="50"/>
      <c r="I13" s="50" t="s">
        <v>547</v>
      </c>
      <c r="J13" s="50"/>
      <c r="K13" s="50"/>
      <c r="L13" s="50" t="s">
        <v>548</v>
      </c>
      <c r="M13" s="50"/>
      <c r="N13" s="50"/>
      <c r="O13" s="50" t="s">
        <v>104</v>
      </c>
      <c r="P13" s="50"/>
      <c r="Q13" s="50"/>
      <c r="R13" s="50" t="s">
        <v>106</v>
      </c>
      <c r="S13" s="50"/>
      <c r="T13" s="50"/>
      <c r="U13" s="50" t="s">
        <v>550</v>
      </c>
      <c r="V13" s="50"/>
      <c r="W13" s="50"/>
      <c r="X13" s="50" t="s">
        <v>551</v>
      </c>
      <c r="Y13" s="50"/>
      <c r="Z13" s="50"/>
      <c r="AA13" s="50" t="s">
        <v>552</v>
      </c>
      <c r="AB13" s="50"/>
      <c r="AC13" s="50"/>
      <c r="AD13" s="50" t="s">
        <v>554</v>
      </c>
      <c r="AE13" s="50"/>
      <c r="AF13" s="50"/>
      <c r="AG13" s="50" t="s">
        <v>556</v>
      </c>
      <c r="AH13" s="50"/>
      <c r="AI13" s="50"/>
      <c r="AJ13" s="50" t="s">
        <v>806</v>
      </c>
      <c r="AK13" s="50"/>
      <c r="AL13" s="50"/>
      <c r="AM13" s="50" t="s">
        <v>561</v>
      </c>
      <c r="AN13" s="50"/>
      <c r="AO13" s="50"/>
      <c r="AP13" s="50" t="s">
        <v>562</v>
      </c>
      <c r="AQ13" s="50"/>
      <c r="AR13" s="50"/>
      <c r="AS13" s="50" t="s">
        <v>563</v>
      </c>
      <c r="AT13" s="50"/>
      <c r="AU13" s="50"/>
      <c r="AV13" s="50" t="s">
        <v>564</v>
      </c>
      <c r="AW13" s="50"/>
      <c r="AX13" s="50"/>
      <c r="AY13" s="50" t="s">
        <v>566</v>
      </c>
      <c r="AZ13" s="50"/>
      <c r="BA13" s="50"/>
      <c r="BB13" s="50" t="s">
        <v>567</v>
      </c>
      <c r="BC13" s="50"/>
      <c r="BD13" s="50"/>
      <c r="BE13" s="50" t="s">
        <v>568</v>
      </c>
      <c r="BF13" s="50"/>
      <c r="BG13" s="50"/>
      <c r="BH13" s="50" t="s">
        <v>569</v>
      </c>
      <c r="BI13" s="50"/>
      <c r="BJ13" s="50"/>
      <c r="BK13" s="50" t="s">
        <v>570</v>
      </c>
      <c r="BL13" s="50"/>
      <c r="BM13" s="50"/>
      <c r="BN13" s="50" t="s">
        <v>572</v>
      </c>
      <c r="BO13" s="50"/>
      <c r="BP13" s="50"/>
      <c r="BQ13" s="50" t="s">
        <v>573</v>
      </c>
      <c r="BR13" s="50"/>
      <c r="BS13" s="50"/>
      <c r="BT13" s="50" t="s">
        <v>575</v>
      </c>
      <c r="BU13" s="50"/>
      <c r="BV13" s="50"/>
      <c r="BW13" s="50" t="s">
        <v>577</v>
      </c>
      <c r="BX13" s="50"/>
      <c r="BY13" s="50"/>
      <c r="BZ13" s="50" t="s">
        <v>578</v>
      </c>
      <c r="CA13" s="50"/>
      <c r="CB13" s="50"/>
      <c r="CC13" s="50" t="s">
        <v>582</v>
      </c>
      <c r="CD13" s="50"/>
      <c r="CE13" s="50"/>
      <c r="CF13" s="50" t="s">
        <v>585</v>
      </c>
      <c r="CG13" s="50"/>
      <c r="CH13" s="50"/>
      <c r="CI13" s="50" t="s">
        <v>586</v>
      </c>
      <c r="CJ13" s="50"/>
      <c r="CK13" s="50"/>
      <c r="CL13" s="50" t="s">
        <v>587</v>
      </c>
      <c r="CM13" s="50"/>
      <c r="CN13" s="50"/>
      <c r="CO13" s="50" t="s">
        <v>588</v>
      </c>
      <c r="CP13" s="50"/>
      <c r="CQ13" s="50"/>
      <c r="CR13" s="50" t="s">
        <v>590</v>
      </c>
      <c r="CS13" s="50"/>
      <c r="CT13" s="50"/>
      <c r="CU13" s="50" t="s">
        <v>591</v>
      </c>
      <c r="CV13" s="50"/>
      <c r="CW13" s="50"/>
      <c r="CX13" s="50" t="s">
        <v>592</v>
      </c>
      <c r="CY13" s="50"/>
      <c r="CZ13" s="50"/>
      <c r="DA13" s="50" t="s">
        <v>593</v>
      </c>
      <c r="DB13" s="50"/>
      <c r="DC13" s="50"/>
      <c r="DD13" s="50" t="s">
        <v>594</v>
      </c>
      <c r="DE13" s="50"/>
      <c r="DF13" s="50"/>
      <c r="DG13" s="50" t="s">
        <v>595</v>
      </c>
      <c r="DH13" s="50"/>
      <c r="DI13" s="50"/>
      <c r="DJ13" s="50" t="s">
        <v>597</v>
      </c>
      <c r="DK13" s="50"/>
      <c r="DL13" s="50"/>
      <c r="DM13" s="50" t="s">
        <v>598</v>
      </c>
      <c r="DN13" s="50"/>
      <c r="DO13" s="50"/>
      <c r="DP13" s="50" t="s">
        <v>599</v>
      </c>
      <c r="DQ13" s="50"/>
      <c r="DR13" s="50"/>
    </row>
    <row r="14" spans="1:254" ht="83.25" customHeight="1" x14ac:dyDescent="0.3">
      <c r="A14" s="59"/>
      <c r="B14" s="59"/>
      <c r="C14" s="44" t="s">
        <v>543</v>
      </c>
      <c r="D14" s="44" t="s">
        <v>544</v>
      </c>
      <c r="E14" s="44" t="s">
        <v>545</v>
      </c>
      <c r="F14" s="44" t="s">
        <v>18</v>
      </c>
      <c r="G14" s="44" t="s">
        <v>42</v>
      </c>
      <c r="H14" s="44" t="s">
        <v>94</v>
      </c>
      <c r="I14" s="44" t="s">
        <v>97</v>
      </c>
      <c r="J14" s="44" t="s">
        <v>98</v>
      </c>
      <c r="K14" s="44" t="s">
        <v>99</v>
      </c>
      <c r="L14" s="44" t="s">
        <v>101</v>
      </c>
      <c r="M14" s="44" t="s">
        <v>102</v>
      </c>
      <c r="N14" s="44" t="s">
        <v>103</v>
      </c>
      <c r="O14" s="44" t="s">
        <v>105</v>
      </c>
      <c r="P14" s="44" t="s">
        <v>29</v>
      </c>
      <c r="Q14" s="44" t="s">
        <v>30</v>
      </c>
      <c r="R14" s="44" t="s">
        <v>31</v>
      </c>
      <c r="S14" s="44" t="s">
        <v>27</v>
      </c>
      <c r="T14" s="44" t="s">
        <v>549</v>
      </c>
      <c r="U14" s="44" t="s">
        <v>108</v>
      </c>
      <c r="V14" s="44" t="s">
        <v>27</v>
      </c>
      <c r="W14" s="44" t="s">
        <v>33</v>
      </c>
      <c r="X14" s="44" t="s">
        <v>25</v>
      </c>
      <c r="Y14" s="44" t="s">
        <v>114</v>
      </c>
      <c r="Z14" s="44" t="s">
        <v>115</v>
      </c>
      <c r="AA14" s="44" t="s">
        <v>49</v>
      </c>
      <c r="AB14" s="44" t="s">
        <v>553</v>
      </c>
      <c r="AC14" s="44" t="s">
        <v>549</v>
      </c>
      <c r="AD14" s="44" t="s">
        <v>119</v>
      </c>
      <c r="AE14" s="44" t="s">
        <v>327</v>
      </c>
      <c r="AF14" s="44" t="s">
        <v>555</v>
      </c>
      <c r="AG14" s="44" t="s">
        <v>557</v>
      </c>
      <c r="AH14" s="44" t="s">
        <v>558</v>
      </c>
      <c r="AI14" s="44" t="s">
        <v>559</v>
      </c>
      <c r="AJ14" s="44" t="s">
        <v>117</v>
      </c>
      <c r="AK14" s="44" t="s">
        <v>560</v>
      </c>
      <c r="AL14" s="44" t="s">
        <v>23</v>
      </c>
      <c r="AM14" s="44" t="s">
        <v>116</v>
      </c>
      <c r="AN14" s="44" t="s">
        <v>42</v>
      </c>
      <c r="AO14" s="44" t="s">
        <v>120</v>
      </c>
      <c r="AP14" s="44" t="s">
        <v>124</v>
      </c>
      <c r="AQ14" s="44" t="s">
        <v>125</v>
      </c>
      <c r="AR14" s="44" t="s">
        <v>41</v>
      </c>
      <c r="AS14" s="44" t="s">
        <v>121</v>
      </c>
      <c r="AT14" s="44" t="s">
        <v>122</v>
      </c>
      <c r="AU14" s="44" t="s">
        <v>123</v>
      </c>
      <c r="AV14" s="44" t="s">
        <v>127</v>
      </c>
      <c r="AW14" s="44" t="s">
        <v>565</v>
      </c>
      <c r="AX14" s="44" t="s">
        <v>128</v>
      </c>
      <c r="AY14" s="44" t="s">
        <v>129</v>
      </c>
      <c r="AZ14" s="44" t="s">
        <v>130</v>
      </c>
      <c r="BA14" s="44" t="s">
        <v>131</v>
      </c>
      <c r="BB14" s="44" t="s">
        <v>132</v>
      </c>
      <c r="BC14" s="44" t="s">
        <v>27</v>
      </c>
      <c r="BD14" s="44" t="s">
        <v>133</v>
      </c>
      <c r="BE14" s="44" t="s">
        <v>134</v>
      </c>
      <c r="BF14" s="44" t="s">
        <v>540</v>
      </c>
      <c r="BG14" s="44" t="s">
        <v>135</v>
      </c>
      <c r="BH14" s="44" t="s">
        <v>14</v>
      </c>
      <c r="BI14" s="44" t="s">
        <v>137</v>
      </c>
      <c r="BJ14" s="44" t="s">
        <v>52</v>
      </c>
      <c r="BK14" s="44" t="s">
        <v>138</v>
      </c>
      <c r="BL14" s="44" t="s">
        <v>571</v>
      </c>
      <c r="BM14" s="44" t="s">
        <v>139</v>
      </c>
      <c r="BN14" s="44" t="s">
        <v>38</v>
      </c>
      <c r="BO14" s="44" t="s">
        <v>15</v>
      </c>
      <c r="BP14" s="44" t="s">
        <v>16</v>
      </c>
      <c r="BQ14" s="44" t="s">
        <v>574</v>
      </c>
      <c r="BR14" s="44" t="s">
        <v>540</v>
      </c>
      <c r="BS14" s="44" t="s">
        <v>120</v>
      </c>
      <c r="BT14" s="44" t="s">
        <v>576</v>
      </c>
      <c r="BU14" s="44" t="s">
        <v>140</v>
      </c>
      <c r="BV14" s="44" t="s">
        <v>141</v>
      </c>
      <c r="BW14" s="44" t="s">
        <v>53</v>
      </c>
      <c r="BX14" s="44" t="s">
        <v>136</v>
      </c>
      <c r="BY14" s="44" t="s">
        <v>111</v>
      </c>
      <c r="BZ14" s="44" t="s">
        <v>579</v>
      </c>
      <c r="CA14" s="44" t="s">
        <v>580</v>
      </c>
      <c r="CB14" s="44" t="s">
        <v>581</v>
      </c>
      <c r="CC14" s="44" t="s">
        <v>583</v>
      </c>
      <c r="CD14" s="44" t="s">
        <v>584</v>
      </c>
      <c r="CE14" s="44" t="s">
        <v>142</v>
      </c>
      <c r="CF14" s="44" t="s">
        <v>143</v>
      </c>
      <c r="CG14" s="44" t="s">
        <v>144</v>
      </c>
      <c r="CH14" s="44" t="s">
        <v>37</v>
      </c>
      <c r="CI14" s="44" t="s">
        <v>147</v>
      </c>
      <c r="CJ14" s="44" t="s">
        <v>148</v>
      </c>
      <c r="CK14" s="44" t="s">
        <v>48</v>
      </c>
      <c r="CL14" s="44" t="s">
        <v>149</v>
      </c>
      <c r="CM14" s="44" t="s">
        <v>150</v>
      </c>
      <c r="CN14" s="44" t="s">
        <v>151</v>
      </c>
      <c r="CO14" s="44" t="s">
        <v>152</v>
      </c>
      <c r="CP14" s="44" t="s">
        <v>153</v>
      </c>
      <c r="CQ14" s="44" t="s">
        <v>589</v>
      </c>
      <c r="CR14" s="44" t="s">
        <v>154</v>
      </c>
      <c r="CS14" s="44" t="s">
        <v>155</v>
      </c>
      <c r="CT14" s="44" t="s">
        <v>156</v>
      </c>
      <c r="CU14" s="44" t="s">
        <v>159</v>
      </c>
      <c r="CV14" s="44" t="s">
        <v>160</v>
      </c>
      <c r="CW14" s="44" t="s">
        <v>161</v>
      </c>
      <c r="CX14" s="44" t="s">
        <v>163</v>
      </c>
      <c r="CY14" s="44" t="s">
        <v>164</v>
      </c>
      <c r="CZ14" s="44" t="s">
        <v>165</v>
      </c>
      <c r="DA14" s="44" t="s">
        <v>166</v>
      </c>
      <c r="DB14" s="44" t="s">
        <v>22</v>
      </c>
      <c r="DC14" s="44" t="s">
        <v>167</v>
      </c>
      <c r="DD14" s="44" t="s">
        <v>162</v>
      </c>
      <c r="DE14" s="44" t="s">
        <v>126</v>
      </c>
      <c r="DF14" s="44" t="s">
        <v>43</v>
      </c>
      <c r="DG14" s="44" t="s">
        <v>596</v>
      </c>
      <c r="DH14" s="44" t="s">
        <v>807</v>
      </c>
      <c r="DI14" s="44" t="s">
        <v>808</v>
      </c>
      <c r="DJ14" s="44" t="s">
        <v>168</v>
      </c>
      <c r="DK14" s="44" t="s">
        <v>169</v>
      </c>
      <c r="DL14" s="44" t="s">
        <v>170</v>
      </c>
      <c r="DM14" s="44" t="s">
        <v>171</v>
      </c>
      <c r="DN14" s="44" t="s">
        <v>172</v>
      </c>
      <c r="DO14" s="44" t="s">
        <v>173</v>
      </c>
      <c r="DP14" s="44" t="s">
        <v>176</v>
      </c>
      <c r="DQ14" s="44" t="s">
        <v>177</v>
      </c>
      <c r="DR14" s="44" t="s">
        <v>54</v>
      </c>
    </row>
    <row r="15" spans="1:254" ht="16.05" customHeight="1" x14ac:dyDescent="0.3">
      <c r="A15" s="15">
        <v>1</v>
      </c>
      <c r="B15" s="11" t="s">
        <v>852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6.05" customHeight="1" x14ac:dyDescent="0.3">
      <c r="A16" s="2">
        <v>2</v>
      </c>
      <c r="B16" s="1" t="s">
        <v>853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6.05" customHeight="1" x14ac:dyDescent="0.3">
      <c r="A17" s="2">
        <v>3</v>
      </c>
      <c r="B17" s="1" t="s">
        <v>854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6.05" customHeight="1" x14ac:dyDescent="0.3">
      <c r="A18" s="2">
        <v>4</v>
      </c>
      <c r="B18" s="1" t="s">
        <v>855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6.05" customHeight="1" x14ac:dyDescent="0.3">
      <c r="A19" s="2">
        <v>5</v>
      </c>
      <c r="B19" s="1" t="s">
        <v>856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6.05" customHeight="1" x14ac:dyDescent="0.3">
      <c r="A20" s="2">
        <v>6</v>
      </c>
      <c r="B20" s="1" t="s">
        <v>857</v>
      </c>
      <c r="C20" s="9"/>
      <c r="D20" s="9"/>
      <c r="E20" s="9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6.05" customHeight="1" x14ac:dyDescent="0.3">
      <c r="A21" s="2">
        <v>7</v>
      </c>
      <c r="B21" s="1" t="s">
        <v>858</v>
      </c>
      <c r="C21" s="9"/>
      <c r="D21" s="9">
        <v>1</v>
      </c>
      <c r="E21" s="9"/>
      <c r="F21" s="9"/>
      <c r="G21" s="9">
        <v>1</v>
      </c>
      <c r="H21" s="9"/>
      <c r="I21" s="9"/>
      <c r="J21" s="9">
        <v>1</v>
      </c>
      <c r="K21" s="9"/>
      <c r="L21" s="9"/>
      <c r="M21" s="9">
        <v>1</v>
      </c>
      <c r="N21" s="9"/>
      <c r="O21" s="9"/>
      <c r="P21" s="9">
        <v>1</v>
      </c>
      <c r="Q21" s="9"/>
      <c r="R21" s="9"/>
      <c r="S21" s="9">
        <v>1</v>
      </c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/>
      <c r="BI21" s="9">
        <v>1</v>
      </c>
      <c r="BJ21" s="9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spans="1:254" ht="15" customHeight="1" x14ac:dyDescent="0.3">
      <c r="A22" s="3">
        <v>8</v>
      </c>
      <c r="B22" s="14" t="s">
        <v>859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 ht="15" customHeight="1" x14ac:dyDescent="0.3">
      <c r="A23" s="3">
        <v>9</v>
      </c>
      <c r="B23" s="14" t="s">
        <v>860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ht="15" customHeight="1" x14ac:dyDescent="0.3">
      <c r="A24" s="3">
        <v>10</v>
      </c>
      <c r="B24" s="14" t="s">
        <v>861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6.05" customHeight="1" x14ac:dyDescent="0.3">
      <c r="A25" s="3">
        <v>11</v>
      </c>
      <c r="B25" s="14" t="s">
        <v>862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6.05" customHeight="1" x14ac:dyDescent="0.3">
      <c r="A26" s="3">
        <v>12</v>
      </c>
      <c r="B26" s="14" t="s">
        <v>863</v>
      </c>
      <c r="C26" s="9"/>
      <c r="D26" s="9"/>
      <c r="E26" s="9">
        <v>1</v>
      </c>
      <c r="F26" s="9"/>
      <c r="G26" s="9"/>
      <c r="H26" s="9">
        <v>1</v>
      </c>
      <c r="I26" s="9"/>
      <c r="J26" s="9"/>
      <c r="K26" s="9">
        <v>1</v>
      </c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/>
      <c r="W26" s="9">
        <v>1</v>
      </c>
      <c r="X26" s="9"/>
      <c r="Y26" s="9"/>
      <c r="Z26" s="9">
        <v>1</v>
      </c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/>
      <c r="AL26" s="9">
        <v>1</v>
      </c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/>
      <c r="BA26" s="9">
        <v>1</v>
      </c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6" x14ac:dyDescent="0.3">
      <c r="A27" s="55" t="s">
        <v>179</v>
      </c>
      <c r="B27" s="56"/>
      <c r="C27" s="3">
        <f>SUM(C15:C26)</f>
        <v>5</v>
      </c>
      <c r="D27" s="3">
        <f>SUM(D15:D26)</f>
        <v>5</v>
      </c>
      <c r="E27" s="3">
        <f>SUM(E15:E26)</f>
        <v>2</v>
      </c>
      <c r="F27" s="3">
        <f>SUM(F15:F26)</f>
        <v>5</v>
      </c>
      <c r="G27" s="3">
        <f>SUM(G15:G26)</f>
        <v>5</v>
      </c>
      <c r="H27" s="3">
        <f>SUM(H15:H26)</f>
        <v>2</v>
      </c>
      <c r="I27" s="3">
        <f>SUM(I15:I26)</f>
        <v>5</v>
      </c>
      <c r="J27" s="3">
        <f>SUM(J15:J26)</f>
        <v>5</v>
      </c>
      <c r="K27" s="3">
        <f>SUM(K15:K26)</f>
        <v>2</v>
      </c>
      <c r="L27" s="3">
        <f>SUM(L15:L26)</f>
        <v>5</v>
      </c>
      <c r="M27" s="3">
        <f>SUM(M15:M26)</f>
        <v>5</v>
      </c>
      <c r="N27" s="3">
        <f>SUM(N15:N26)</f>
        <v>2</v>
      </c>
      <c r="O27" s="3">
        <f>SUM(O15:O26)</f>
        <v>5</v>
      </c>
      <c r="P27" s="3">
        <f>SUM(P15:P26)</f>
        <v>5</v>
      </c>
      <c r="Q27" s="3">
        <f>SUM(Q15:Q26)</f>
        <v>2</v>
      </c>
      <c r="R27" s="3">
        <f>SUM(R15:R26)</f>
        <v>5</v>
      </c>
      <c r="S27" s="3">
        <f>SUM(S15:S26)</f>
        <v>5</v>
      </c>
      <c r="T27" s="3">
        <f>SUM(T15:T26)</f>
        <v>2</v>
      </c>
      <c r="U27" s="3">
        <f>SUM(U15:U26)</f>
        <v>5</v>
      </c>
      <c r="V27" s="3">
        <f>SUM(V15:V26)</f>
        <v>5</v>
      </c>
      <c r="W27" s="3">
        <f>SUM(W15:W26)</f>
        <v>2</v>
      </c>
      <c r="X27" s="3">
        <f>SUM(X15:X26)</f>
        <v>5</v>
      </c>
      <c r="Y27" s="3">
        <f>SUM(Y15:Y26)</f>
        <v>5</v>
      </c>
      <c r="Z27" s="3">
        <f>SUM(Z15:Z26)</f>
        <v>2</v>
      </c>
      <c r="AA27" s="3">
        <f>SUM(AA15:AA26)</f>
        <v>5</v>
      </c>
      <c r="AB27" s="3">
        <f>SUM(AB15:AB26)</f>
        <v>5</v>
      </c>
      <c r="AC27" s="3">
        <f>SUM(AC15:AC26)</f>
        <v>2</v>
      </c>
      <c r="AD27" s="3">
        <f>SUM(AD15:AD26)</f>
        <v>5</v>
      </c>
      <c r="AE27" s="3">
        <f>SUM(AE15:AE26)</f>
        <v>5</v>
      </c>
      <c r="AF27" s="3">
        <f>SUM(AF15:AF26)</f>
        <v>2</v>
      </c>
      <c r="AG27" s="3">
        <f>SUM(AG15:AG26)</f>
        <v>5</v>
      </c>
      <c r="AH27" s="3">
        <f>SUM(AH15:AH26)</f>
        <v>5</v>
      </c>
      <c r="AI27" s="3">
        <f>SUM(AI15:AI26)</f>
        <v>2</v>
      </c>
      <c r="AJ27" s="3">
        <f>SUM(AJ15:AJ26)</f>
        <v>5</v>
      </c>
      <c r="AK27" s="3">
        <f>SUM(AK15:AK26)</f>
        <v>5</v>
      </c>
      <c r="AL27" s="3">
        <f>SUM(AL15:AL26)</f>
        <v>2</v>
      </c>
      <c r="AM27" s="3">
        <f>SUM(AM15:AM26)</f>
        <v>5</v>
      </c>
      <c r="AN27" s="3">
        <f>SUM(AN15:AN26)</f>
        <v>5</v>
      </c>
      <c r="AO27" s="3">
        <f>SUM(AO15:AO26)</f>
        <v>2</v>
      </c>
      <c r="AP27" s="3">
        <f>SUM(AP15:AP26)</f>
        <v>5</v>
      </c>
      <c r="AQ27" s="3">
        <f>SUM(AQ15:AQ26)</f>
        <v>5</v>
      </c>
      <c r="AR27" s="3">
        <f>SUM(AR15:AR26)</f>
        <v>2</v>
      </c>
      <c r="AS27" s="3">
        <f>SUM(AS15:AS26)</f>
        <v>5</v>
      </c>
      <c r="AT27" s="3">
        <f>SUM(AT15:AT26)</f>
        <v>5</v>
      </c>
      <c r="AU27" s="3">
        <f>SUM(AU15:AU26)</f>
        <v>2</v>
      </c>
      <c r="AV27" s="3">
        <f>SUM(AV15:AV26)</f>
        <v>5</v>
      </c>
      <c r="AW27" s="3">
        <f>SUM(AW15:AW26)</f>
        <v>5</v>
      </c>
      <c r="AX27" s="3">
        <f>SUM(AX15:AX26)</f>
        <v>2</v>
      </c>
      <c r="AY27" s="3">
        <f>SUM(AY15:AY26)</f>
        <v>5</v>
      </c>
      <c r="AZ27" s="3">
        <f>SUM(AZ15:AZ26)</f>
        <v>5</v>
      </c>
      <c r="BA27" s="3">
        <f>SUM(BA15:BA26)</f>
        <v>2</v>
      </c>
      <c r="BB27" s="3">
        <f>SUM(BB15:BB26)</f>
        <v>5</v>
      </c>
      <c r="BC27" s="3">
        <f>SUM(BC15:BC26)</f>
        <v>5</v>
      </c>
      <c r="BD27" s="3">
        <f>SUM(BD15:BD26)</f>
        <v>2</v>
      </c>
      <c r="BE27" s="3">
        <f>SUM(BE15:BE26)</f>
        <v>5</v>
      </c>
      <c r="BF27" s="3">
        <f>SUM(BF15:BF26)</f>
        <v>5</v>
      </c>
      <c r="BG27" s="3">
        <f>SUM(BG15:BG26)</f>
        <v>2</v>
      </c>
      <c r="BH27" s="3">
        <f>SUM(BH15:BH26)</f>
        <v>5</v>
      </c>
      <c r="BI27" s="3">
        <f>SUM(BI15:BI26)</f>
        <v>5</v>
      </c>
      <c r="BJ27" s="3">
        <f>SUM(BJ15:BJ26)</f>
        <v>2</v>
      </c>
      <c r="BK27" s="3">
        <f>SUM(BK15:BK26)</f>
        <v>5</v>
      </c>
      <c r="BL27" s="3">
        <f>SUM(BL15:BL26)</f>
        <v>5</v>
      </c>
      <c r="BM27" s="3">
        <f>SUM(BM15:BM26)</f>
        <v>2</v>
      </c>
      <c r="BN27" s="3">
        <f>SUM(BN15:BN26)</f>
        <v>5</v>
      </c>
      <c r="BO27" s="3">
        <f>SUM(BO15:BO26)</f>
        <v>5</v>
      </c>
      <c r="BP27" s="3">
        <f>SUM(BP15:BP26)</f>
        <v>2</v>
      </c>
      <c r="BQ27" s="3">
        <f>SUM(BQ15:BQ26)</f>
        <v>5</v>
      </c>
      <c r="BR27" s="3">
        <f>SUM(BR15:BR26)</f>
        <v>5</v>
      </c>
      <c r="BS27" s="3">
        <f>SUM(BS15:BS26)</f>
        <v>2</v>
      </c>
      <c r="BT27" s="3">
        <f>SUM(BT15:BT26)</f>
        <v>5</v>
      </c>
      <c r="BU27" s="3">
        <f>SUM(BU15:BU26)</f>
        <v>5</v>
      </c>
      <c r="BV27" s="3">
        <f>SUM(BV15:BV26)</f>
        <v>2</v>
      </c>
      <c r="BW27" s="3">
        <f>SUM(BW15:BW26)</f>
        <v>5</v>
      </c>
      <c r="BX27" s="3">
        <f>SUM(BX15:BX26)</f>
        <v>5</v>
      </c>
      <c r="BY27" s="3">
        <f>SUM(BY15:BY26)</f>
        <v>2</v>
      </c>
      <c r="BZ27" s="3">
        <f>SUM(BZ15:BZ26)</f>
        <v>5</v>
      </c>
      <c r="CA27" s="3">
        <f>SUM(CA15:CA26)</f>
        <v>5</v>
      </c>
      <c r="CB27" s="3">
        <f>SUM(CB15:CB26)</f>
        <v>2</v>
      </c>
      <c r="CC27" s="3">
        <f>SUM(CC15:CC26)</f>
        <v>5</v>
      </c>
      <c r="CD27" s="3">
        <f>SUM(CD15:CD26)</f>
        <v>5</v>
      </c>
      <c r="CE27" s="3">
        <f>SUM(CE15:CE26)</f>
        <v>2</v>
      </c>
      <c r="CF27" s="3">
        <f>SUM(CF15:CF26)</f>
        <v>5</v>
      </c>
      <c r="CG27" s="3">
        <f>SUM(CG15:CG26)</f>
        <v>5</v>
      </c>
      <c r="CH27" s="3">
        <f>SUM(CH15:CH26)</f>
        <v>2</v>
      </c>
      <c r="CI27" s="3">
        <f>SUM(CI15:CI26)</f>
        <v>5</v>
      </c>
      <c r="CJ27" s="3">
        <f>SUM(CJ15:CJ26)</f>
        <v>5</v>
      </c>
      <c r="CK27" s="3">
        <f>SUM(CK15:CK26)</f>
        <v>2</v>
      </c>
      <c r="CL27" s="3">
        <f>SUM(CL15:CL26)</f>
        <v>5</v>
      </c>
      <c r="CM27" s="3">
        <f>SUM(CM15:CM26)</f>
        <v>5</v>
      </c>
      <c r="CN27" s="3">
        <f>SUM(CN15:CN26)</f>
        <v>2</v>
      </c>
      <c r="CO27" s="3">
        <f>SUM(CO15:CO26)</f>
        <v>5</v>
      </c>
      <c r="CP27" s="3">
        <f>SUM(CP15:CP26)</f>
        <v>5</v>
      </c>
      <c r="CQ27" s="3">
        <f>SUM(CQ15:CQ26)</f>
        <v>2</v>
      </c>
      <c r="CR27" s="3">
        <f>SUM(CR15:CR26)</f>
        <v>5</v>
      </c>
      <c r="CS27" s="3">
        <f>SUM(CS15:CS26)</f>
        <v>5</v>
      </c>
      <c r="CT27" s="3">
        <f>SUM(CT15:CT26)</f>
        <v>2</v>
      </c>
      <c r="CU27" s="3">
        <f>SUM(CU15:CU26)</f>
        <v>5</v>
      </c>
      <c r="CV27" s="3">
        <f>SUM(CV15:CV26)</f>
        <v>5</v>
      </c>
      <c r="CW27" s="3">
        <f>SUM(CW15:CW26)</f>
        <v>2</v>
      </c>
      <c r="CX27" s="3">
        <f>SUM(CX15:CX26)</f>
        <v>5</v>
      </c>
      <c r="CY27" s="3">
        <f>SUM(CY15:CY26)</f>
        <v>5</v>
      </c>
      <c r="CZ27" s="3">
        <f>SUM(CZ15:CZ26)</f>
        <v>2</v>
      </c>
      <c r="DA27" s="3">
        <f>SUM(DA15:DA26)</f>
        <v>5</v>
      </c>
      <c r="DB27" s="3">
        <f>SUM(DB15:DB26)</f>
        <v>5</v>
      </c>
      <c r="DC27" s="3">
        <f>SUM(DC15:DC26)</f>
        <v>2</v>
      </c>
      <c r="DD27" s="3">
        <f>SUM(DD15:DD26)</f>
        <v>5</v>
      </c>
      <c r="DE27" s="3">
        <f>SUM(DE15:DE26)</f>
        <v>5</v>
      </c>
      <c r="DF27" s="3">
        <f>SUM(DF15:DF26)</f>
        <v>2</v>
      </c>
      <c r="DG27" s="3">
        <f>SUM(DG15:DG26)</f>
        <v>5</v>
      </c>
      <c r="DH27" s="3">
        <f>SUM(DH15:DH26)</f>
        <v>5</v>
      </c>
      <c r="DI27" s="3">
        <f>SUM(DI15:DI26)</f>
        <v>2</v>
      </c>
      <c r="DJ27" s="3">
        <f>SUM(DJ15:DJ26)</f>
        <v>5</v>
      </c>
      <c r="DK27" s="3">
        <f>SUM(DK15:DK26)</f>
        <v>5</v>
      </c>
      <c r="DL27" s="3">
        <f>SUM(DL15:DL26)</f>
        <v>2</v>
      </c>
      <c r="DM27" s="3">
        <f>SUM(DM15:DM26)</f>
        <v>5</v>
      </c>
      <c r="DN27" s="3">
        <f>SUM(DN15:DN26)</f>
        <v>5</v>
      </c>
      <c r="DO27" s="3">
        <f>SUM(DO15:DO26)</f>
        <v>2</v>
      </c>
      <c r="DP27" s="3">
        <f>SUM(DP15:DP26)</f>
        <v>5</v>
      </c>
      <c r="DQ27" s="3">
        <f>SUM(DQ15:DQ26)</f>
        <v>5</v>
      </c>
      <c r="DR27" s="3">
        <f>SUM(DR15:DR26)</f>
        <v>2</v>
      </c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6" x14ac:dyDescent="0.3">
      <c r="A28" s="57" t="s">
        <v>538</v>
      </c>
      <c r="B28" s="58"/>
      <c r="C28" s="16">
        <f>C27/12%</f>
        <v>41.666666666666671</v>
      </c>
      <c r="D28" s="16">
        <f t="shared" ref="D28:BO28" si="0">D27/12%</f>
        <v>41.666666666666671</v>
      </c>
      <c r="E28" s="16">
        <f t="shared" si="0"/>
        <v>16.666666666666668</v>
      </c>
      <c r="F28" s="16">
        <f t="shared" si="0"/>
        <v>41.666666666666671</v>
      </c>
      <c r="G28" s="16">
        <f t="shared" si="0"/>
        <v>41.666666666666671</v>
      </c>
      <c r="H28" s="16">
        <f t="shared" si="0"/>
        <v>16.666666666666668</v>
      </c>
      <c r="I28" s="16">
        <f t="shared" si="0"/>
        <v>41.666666666666671</v>
      </c>
      <c r="J28" s="16">
        <f t="shared" si="0"/>
        <v>41.666666666666671</v>
      </c>
      <c r="K28" s="16">
        <f t="shared" si="0"/>
        <v>16.666666666666668</v>
      </c>
      <c r="L28" s="16">
        <f t="shared" si="0"/>
        <v>41.666666666666671</v>
      </c>
      <c r="M28" s="16">
        <f t="shared" si="0"/>
        <v>41.666666666666671</v>
      </c>
      <c r="N28" s="16">
        <f t="shared" si="0"/>
        <v>16.666666666666668</v>
      </c>
      <c r="O28" s="16">
        <f t="shared" si="0"/>
        <v>41.666666666666671</v>
      </c>
      <c r="P28" s="16">
        <f t="shared" si="0"/>
        <v>41.666666666666671</v>
      </c>
      <c r="Q28" s="16">
        <f t="shared" si="0"/>
        <v>16.666666666666668</v>
      </c>
      <c r="R28" s="16">
        <f t="shared" si="0"/>
        <v>41.666666666666671</v>
      </c>
      <c r="S28" s="16">
        <f t="shared" si="0"/>
        <v>41.666666666666671</v>
      </c>
      <c r="T28" s="16">
        <f t="shared" si="0"/>
        <v>16.666666666666668</v>
      </c>
      <c r="U28" s="16">
        <f t="shared" si="0"/>
        <v>41.666666666666671</v>
      </c>
      <c r="V28" s="16">
        <f t="shared" si="0"/>
        <v>41.666666666666671</v>
      </c>
      <c r="W28" s="16">
        <f t="shared" si="0"/>
        <v>16.666666666666668</v>
      </c>
      <c r="X28" s="16">
        <f t="shared" si="0"/>
        <v>41.666666666666671</v>
      </c>
      <c r="Y28" s="16">
        <f t="shared" si="0"/>
        <v>41.666666666666671</v>
      </c>
      <c r="Z28" s="16">
        <f t="shared" si="0"/>
        <v>16.666666666666668</v>
      </c>
      <c r="AA28" s="16">
        <f t="shared" si="0"/>
        <v>41.666666666666671</v>
      </c>
      <c r="AB28" s="16">
        <f t="shared" si="0"/>
        <v>41.666666666666671</v>
      </c>
      <c r="AC28" s="16">
        <f t="shared" si="0"/>
        <v>16.666666666666668</v>
      </c>
      <c r="AD28" s="16">
        <f t="shared" si="0"/>
        <v>41.666666666666671</v>
      </c>
      <c r="AE28" s="16">
        <f t="shared" si="0"/>
        <v>41.666666666666671</v>
      </c>
      <c r="AF28" s="16">
        <f t="shared" si="0"/>
        <v>16.666666666666668</v>
      </c>
      <c r="AG28" s="16">
        <f t="shared" si="0"/>
        <v>41.666666666666671</v>
      </c>
      <c r="AH28" s="16">
        <f t="shared" si="0"/>
        <v>41.666666666666671</v>
      </c>
      <c r="AI28" s="16">
        <f t="shared" si="0"/>
        <v>16.666666666666668</v>
      </c>
      <c r="AJ28" s="16">
        <f t="shared" si="0"/>
        <v>41.666666666666671</v>
      </c>
      <c r="AK28" s="16">
        <f t="shared" si="0"/>
        <v>41.666666666666671</v>
      </c>
      <c r="AL28" s="16">
        <f t="shared" si="0"/>
        <v>16.666666666666668</v>
      </c>
      <c r="AM28" s="16">
        <f t="shared" si="0"/>
        <v>41.666666666666671</v>
      </c>
      <c r="AN28" s="16">
        <f t="shared" si="0"/>
        <v>41.666666666666671</v>
      </c>
      <c r="AO28" s="16">
        <f t="shared" si="0"/>
        <v>16.666666666666668</v>
      </c>
      <c r="AP28" s="16">
        <f t="shared" si="0"/>
        <v>41.666666666666671</v>
      </c>
      <c r="AQ28" s="16">
        <f t="shared" si="0"/>
        <v>41.666666666666671</v>
      </c>
      <c r="AR28" s="16">
        <f t="shared" si="0"/>
        <v>16.666666666666668</v>
      </c>
      <c r="AS28" s="16">
        <f t="shared" si="0"/>
        <v>41.666666666666671</v>
      </c>
      <c r="AT28" s="16">
        <f t="shared" si="0"/>
        <v>41.666666666666671</v>
      </c>
      <c r="AU28" s="16">
        <f t="shared" si="0"/>
        <v>16.666666666666668</v>
      </c>
      <c r="AV28" s="16">
        <f t="shared" si="0"/>
        <v>41.666666666666671</v>
      </c>
      <c r="AW28" s="16">
        <f t="shared" si="0"/>
        <v>41.666666666666671</v>
      </c>
      <c r="AX28" s="16">
        <f t="shared" si="0"/>
        <v>16.666666666666668</v>
      </c>
      <c r="AY28" s="16">
        <f t="shared" si="0"/>
        <v>41.666666666666671</v>
      </c>
      <c r="AZ28" s="16">
        <f t="shared" si="0"/>
        <v>41.666666666666671</v>
      </c>
      <c r="BA28" s="16">
        <f t="shared" si="0"/>
        <v>16.666666666666668</v>
      </c>
      <c r="BB28" s="16">
        <f t="shared" si="0"/>
        <v>41.666666666666671</v>
      </c>
      <c r="BC28" s="16">
        <f t="shared" si="0"/>
        <v>41.666666666666671</v>
      </c>
      <c r="BD28" s="16">
        <f t="shared" si="0"/>
        <v>16.666666666666668</v>
      </c>
      <c r="BE28" s="16">
        <f t="shared" si="0"/>
        <v>41.666666666666671</v>
      </c>
      <c r="BF28" s="16">
        <f t="shared" si="0"/>
        <v>41.666666666666671</v>
      </c>
      <c r="BG28" s="16">
        <f t="shared" si="0"/>
        <v>16.666666666666668</v>
      </c>
      <c r="BH28" s="16">
        <f t="shared" si="0"/>
        <v>41.666666666666671</v>
      </c>
      <c r="BI28" s="16">
        <f t="shared" si="0"/>
        <v>41.666666666666671</v>
      </c>
      <c r="BJ28" s="16">
        <f t="shared" si="0"/>
        <v>16.666666666666668</v>
      </c>
      <c r="BK28" s="16">
        <f t="shared" si="0"/>
        <v>41.666666666666671</v>
      </c>
      <c r="BL28" s="16">
        <f t="shared" si="0"/>
        <v>41.666666666666671</v>
      </c>
      <c r="BM28" s="16">
        <f t="shared" si="0"/>
        <v>16.666666666666668</v>
      </c>
      <c r="BN28" s="16">
        <f t="shared" si="0"/>
        <v>41.666666666666671</v>
      </c>
      <c r="BO28" s="16">
        <f t="shared" si="0"/>
        <v>41.666666666666671</v>
      </c>
      <c r="BP28" s="16">
        <f t="shared" ref="BP28:DR28" si="1">BP27/12%</f>
        <v>16.666666666666668</v>
      </c>
      <c r="BQ28" s="16">
        <f t="shared" si="1"/>
        <v>41.666666666666671</v>
      </c>
      <c r="BR28" s="16">
        <f t="shared" si="1"/>
        <v>41.666666666666671</v>
      </c>
      <c r="BS28" s="16">
        <f t="shared" si="1"/>
        <v>16.666666666666668</v>
      </c>
      <c r="BT28" s="16">
        <f t="shared" si="1"/>
        <v>41.666666666666671</v>
      </c>
      <c r="BU28" s="16">
        <f t="shared" si="1"/>
        <v>41.666666666666671</v>
      </c>
      <c r="BV28" s="16">
        <f t="shared" si="1"/>
        <v>16.666666666666668</v>
      </c>
      <c r="BW28" s="16">
        <f t="shared" si="1"/>
        <v>41.666666666666671</v>
      </c>
      <c r="BX28" s="16">
        <f t="shared" si="1"/>
        <v>41.666666666666671</v>
      </c>
      <c r="BY28" s="16">
        <f t="shared" si="1"/>
        <v>16.666666666666668</v>
      </c>
      <c r="BZ28" s="16">
        <f t="shared" si="1"/>
        <v>41.666666666666671</v>
      </c>
      <c r="CA28" s="16">
        <f t="shared" si="1"/>
        <v>41.666666666666671</v>
      </c>
      <c r="CB28" s="16">
        <f t="shared" si="1"/>
        <v>16.666666666666668</v>
      </c>
      <c r="CC28" s="16">
        <f t="shared" si="1"/>
        <v>41.666666666666671</v>
      </c>
      <c r="CD28" s="16">
        <f t="shared" si="1"/>
        <v>41.666666666666671</v>
      </c>
      <c r="CE28" s="16">
        <f t="shared" si="1"/>
        <v>16.666666666666668</v>
      </c>
      <c r="CF28" s="16">
        <f t="shared" si="1"/>
        <v>41.666666666666671</v>
      </c>
      <c r="CG28" s="16">
        <f t="shared" si="1"/>
        <v>41.666666666666671</v>
      </c>
      <c r="CH28" s="16">
        <f t="shared" si="1"/>
        <v>16.666666666666668</v>
      </c>
      <c r="CI28" s="16">
        <f t="shared" si="1"/>
        <v>41.666666666666671</v>
      </c>
      <c r="CJ28" s="16">
        <f t="shared" si="1"/>
        <v>41.666666666666671</v>
      </c>
      <c r="CK28" s="16">
        <f t="shared" si="1"/>
        <v>16.666666666666668</v>
      </c>
      <c r="CL28" s="16">
        <f t="shared" si="1"/>
        <v>41.666666666666671</v>
      </c>
      <c r="CM28" s="16">
        <f t="shared" si="1"/>
        <v>41.666666666666671</v>
      </c>
      <c r="CN28" s="16">
        <f t="shared" si="1"/>
        <v>16.666666666666668</v>
      </c>
      <c r="CO28" s="16">
        <f t="shared" si="1"/>
        <v>41.666666666666671</v>
      </c>
      <c r="CP28" s="16">
        <f t="shared" si="1"/>
        <v>41.666666666666671</v>
      </c>
      <c r="CQ28" s="16">
        <f t="shared" si="1"/>
        <v>16.666666666666668</v>
      </c>
      <c r="CR28" s="16">
        <f t="shared" si="1"/>
        <v>41.666666666666671</v>
      </c>
      <c r="CS28" s="16">
        <f t="shared" si="1"/>
        <v>41.666666666666671</v>
      </c>
      <c r="CT28" s="16">
        <f t="shared" si="1"/>
        <v>16.666666666666668</v>
      </c>
      <c r="CU28" s="16">
        <f t="shared" si="1"/>
        <v>41.666666666666671</v>
      </c>
      <c r="CV28" s="16">
        <f t="shared" si="1"/>
        <v>41.666666666666671</v>
      </c>
      <c r="CW28" s="16">
        <f t="shared" si="1"/>
        <v>16.666666666666668</v>
      </c>
      <c r="CX28" s="16">
        <f t="shared" si="1"/>
        <v>41.666666666666671</v>
      </c>
      <c r="CY28" s="16">
        <f t="shared" si="1"/>
        <v>41.666666666666671</v>
      </c>
      <c r="CZ28" s="16">
        <f t="shared" si="1"/>
        <v>16.666666666666668</v>
      </c>
      <c r="DA28" s="16">
        <f t="shared" si="1"/>
        <v>41.666666666666671</v>
      </c>
      <c r="DB28" s="16">
        <f t="shared" si="1"/>
        <v>41.666666666666671</v>
      </c>
      <c r="DC28" s="16">
        <f t="shared" si="1"/>
        <v>16.666666666666668</v>
      </c>
      <c r="DD28" s="16">
        <f t="shared" si="1"/>
        <v>41.666666666666671</v>
      </c>
      <c r="DE28" s="16">
        <f t="shared" si="1"/>
        <v>41.666666666666671</v>
      </c>
      <c r="DF28" s="16">
        <f t="shared" si="1"/>
        <v>16.666666666666668</v>
      </c>
      <c r="DG28" s="16">
        <f t="shared" si="1"/>
        <v>41.666666666666671</v>
      </c>
      <c r="DH28" s="16">
        <f t="shared" si="1"/>
        <v>41.666666666666671</v>
      </c>
      <c r="DI28" s="16">
        <f t="shared" si="1"/>
        <v>16.666666666666668</v>
      </c>
      <c r="DJ28" s="16">
        <f t="shared" si="1"/>
        <v>41.666666666666671</v>
      </c>
      <c r="DK28" s="16">
        <f t="shared" si="1"/>
        <v>41.666666666666671</v>
      </c>
      <c r="DL28" s="16">
        <f t="shared" si="1"/>
        <v>16.666666666666668</v>
      </c>
      <c r="DM28" s="16">
        <f t="shared" si="1"/>
        <v>41.666666666666671</v>
      </c>
      <c r="DN28" s="16">
        <f t="shared" si="1"/>
        <v>41.666666666666671</v>
      </c>
      <c r="DO28" s="16">
        <f t="shared" si="1"/>
        <v>16.666666666666668</v>
      </c>
      <c r="DP28" s="16">
        <f t="shared" si="1"/>
        <v>41.666666666666671</v>
      </c>
      <c r="DQ28" s="16">
        <f t="shared" si="1"/>
        <v>41.666666666666671</v>
      </c>
      <c r="DR28" s="16">
        <f t="shared" si="1"/>
        <v>16.666666666666668</v>
      </c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6" x14ac:dyDescent="0.3"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6" x14ac:dyDescent="0.3">
      <c r="B30" s="62" t="s">
        <v>517</v>
      </c>
      <c r="C30" s="63"/>
      <c r="D30" s="63"/>
      <c r="E30" s="64"/>
      <c r="F30" s="21"/>
      <c r="G30" s="21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6" x14ac:dyDescent="0.3">
      <c r="B31" s="4" t="s">
        <v>518</v>
      </c>
      <c r="C31" s="31" t="s">
        <v>521</v>
      </c>
      <c r="D31" s="3">
        <f>E31/100*12</f>
        <v>5.0000000000000009</v>
      </c>
      <c r="E31" s="28">
        <f>(C28+F28+I28+L28)/4</f>
        <v>41.666666666666671</v>
      </c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6" x14ac:dyDescent="0.3">
      <c r="B32" s="4" t="s">
        <v>519</v>
      </c>
      <c r="C32" s="31" t="s">
        <v>521</v>
      </c>
      <c r="D32" s="46">
        <f t="shared" ref="D32:D33" si="2">E32/100*12</f>
        <v>5.0000000000000009</v>
      </c>
      <c r="E32" s="28">
        <f>(D28+G28+J28+M28)/4</f>
        <v>41.666666666666671</v>
      </c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2:254" ht="15.6" x14ac:dyDescent="0.3">
      <c r="B33" s="4" t="s">
        <v>520</v>
      </c>
      <c r="C33" s="31" t="s">
        <v>521</v>
      </c>
      <c r="D33" s="46">
        <f t="shared" si="2"/>
        <v>2</v>
      </c>
      <c r="E33" s="28">
        <f>(E28+H28+K28+N28)/4</f>
        <v>16.666666666666668</v>
      </c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2:254" ht="15.6" x14ac:dyDescent="0.3">
      <c r="B34" s="4"/>
      <c r="C34" s="31"/>
      <c r="D34" s="29">
        <f>SUM(D31:D33)</f>
        <v>12.000000000000002</v>
      </c>
      <c r="E34" s="30">
        <f>SUM(E31:E33)</f>
        <v>100.00000000000001</v>
      </c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2:254" ht="15.6" x14ac:dyDescent="0.3">
      <c r="B35" s="4"/>
      <c r="C35" s="4"/>
      <c r="D35" s="67" t="s">
        <v>19</v>
      </c>
      <c r="E35" s="68"/>
      <c r="F35" s="69" t="s">
        <v>3</v>
      </c>
      <c r="G35" s="70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2:254" ht="15.6" x14ac:dyDescent="0.3">
      <c r="B36" s="4" t="s">
        <v>518</v>
      </c>
      <c r="C36" s="31" t="s">
        <v>522</v>
      </c>
      <c r="D36" s="32">
        <f>E36/100*12</f>
        <v>5.0000000000000009</v>
      </c>
      <c r="E36" s="28">
        <f>(O28+R28+U28+X28)/4</f>
        <v>41.666666666666671</v>
      </c>
      <c r="F36" s="38">
        <f>G36/100*12</f>
        <v>5.0000000000000009</v>
      </c>
      <c r="G36" s="28">
        <f>(AA28+AD28+AG28+AJ28)/4</f>
        <v>41.666666666666671</v>
      </c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spans="2:254" x14ac:dyDescent="0.3">
      <c r="B37" s="4" t="s">
        <v>519</v>
      </c>
      <c r="C37" s="31" t="s">
        <v>522</v>
      </c>
      <c r="D37" s="32">
        <f t="shared" ref="D37:D38" si="3">E37/100*12</f>
        <v>5.0000000000000009</v>
      </c>
      <c r="E37" s="28">
        <f>(P28+S28+V28+Y28)/4</f>
        <v>41.666666666666671</v>
      </c>
      <c r="F37" s="47">
        <f t="shared" ref="F37:F38" si="4">G37/100*12</f>
        <v>5.0000000000000009</v>
      </c>
      <c r="G37" s="28">
        <f>(AB28+AE28+AH28+AK28)/4</f>
        <v>41.666666666666671</v>
      </c>
    </row>
    <row r="38" spans="2:254" x14ac:dyDescent="0.3">
      <c r="B38" s="4" t="s">
        <v>520</v>
      </c>
      <c r="C38" s="31" t="s">
        <v>522</v>
      </c>
      <c r="D38" s="32">
        <f t="shared" si="3"/>
        <v>2</v>
      </c>
      <c r="E38" s="28">
        <f>(Q28+T28+W28+Z28)/4</f>
        <v>16.666666666666668</v>
      </c>
      <c r="F38" s="47">
        <f t="shared" si="4"/>
        <v>2</v>
      </c>
      <c r="G38" s="28">
        <f>(AC28+AF28+AI28+AL28)/4</f>
        <v>16.666666666666668</v>
      </c>
    </row>
    <row r="39" spans="2:254" x14ac:dyDescent="0.3">
      <c r="B39" s="4"/>
      <c r="C39" s="31"/>
      <c r="D39" s="30">
        <f>SUM(D36:D38)</f>
        <v>12.000000000000002</v>
      </c>
      <c r="E39" s="30">
        <f>SUM(E36:E38)</f>
        <v>100.00000000000001</v>
      </c>
      <c r="F39" s="33">
        <f>SUM(F36:F38)</f>
        <v>12.000000000000002</v>
      </c>
      <c r="G39" s="39">
        <f>SUM(G36:G38)</f>
        <v>100.00000000000001</v>
      </c>
    </row>
    <row r="40" spans="2:254" x14ac:dyDescent="0.3">
      <c r="B40" s="4" t="s">
        <v>518</v>
      </c>
      <c r="C40" s="31" t="s">
        <v>523</v>
      </c>
      <c r="D40" s="3">
        <f>E40/100*12</f>
        <v>5.0000000000000009</v>
      </c>
      <c r="E40" s="28">
        <f>(AM28+AP28+AS28+AV28)/4</f>
        <v>41.666666666666671</v>
      </c>
    </row>
    <row r="41" spans="2:254" ht="37.5" customHeight="1" x14ac:dyDescent="0.3">
      <c r="B41" s="4" t="s">
        <v>519</v>
      </c>
      <c r="C41" s="31" t="s">
        <v>523</v>
      </c>
      <c r="D41" s="46">
        <f t="shared" ref="D41:D42" si="5">E41/100*12</f>
        <v>5.0000000000000009</v>
      </c>
      <c r="E41" s="28">
        <f>(AN28+AQ28+AT28+AW28)/4</f>
        <v>41.666666666666671</v>
      </c>
    </row>
    <row r="42" spans="2:254" x14ac:dyDescent="0.3">
      <c r="B42" s="4" t="s">
        <v>520</v>
      </c>
      <c r="C42" s="31" t="s">
        <v>523</v>
      </c>
      <c r="D42" s="46">
        <f t="shared" si="5"/>
        <v>2</v>
      </c>
      <c r="E42" s="28">
        <f>(AO28+AR28+AU28+AX28)/4</f>
        <v>16.666666666666668</v>
      </c>
    </row>
    <row r="43" spans="2:254" x14ac:dyDescent="0.3">
      <c r="B43" s="4"/>
      <c r="C43" s="37"/>
      <c r="D43" s="34">
        <f>SUM(D40:D42)</f>
        <v>12.000000000000002</v>
      </c>
      <c r="E43" s="35">
        <f>SUM(E40:E42)</f>
        <v>100.00000000000001</v>
      </c>
      <c r="F43" s="36"/>
    </row>
    <row r="44" spans="2:254" x14ac:dyDescent="0.3">
      <c r="B44" s="4"/>
      <c r="C44" s="31"/>
      <c r="D44" s="67" t="s">
        <v>61</v>
      </c>
      <c r="E44" s="68"/>
      <c r="F44" s="67" t="s">
        <v>45</v>
      </c>
      <c r="G44" s="68"/>
      <c r="H44" s="71" t="s">
        <v>76</v>
      </c>
      <c r="I44" s="72"/>
      <c r="J44" s="51" t="s">
        <v>88</v>
      </c>
      <c r="K44" s="51"/>
      <c r="L44" s="51" t="s">
        <v>46</v>
      </c>
      <c r="M44" s="51"/>
    </row>
    <row r="45" spans="2:254" x14ac:dyDescent="0.3">
      <c r="B45" s="4" t="s">
        <v>518</v>
      </c>
      <c r="C45" s="31" t="s">
        <v>524</v>
      </c>
      <c r="D45" s="3">
        <f>E45/100*12</f>
        <v>5.0000000000000009</v>
      </c>
      <c r="E45" s="28">
        <f>(AY28+BB28+BE28+BH28)/4</f>
        <v>41.666666666666671</v>
      </c>
      <c r="F45" s="3">
        <f>G45/100*12</f>
        <v>5.0000000000000009</v>
      </c>
      <c r="G45" s="28">
        <f>(BK28+BN28+BQ28+BT28)/4</f>
        <v>41.666666666666671</v>
      </c>
      <c r="H45" s="3">
        <f>I45/100*12</f>
        <v>5.0000000000000009</v>
      </c>
      <c r="I45" s="28">
        <f>(BW28+BZ28+CC28+CF28)/4</f>
        <v>41.666666666666671</v>
      </c>
      <c r="J45" s="3">
        <f>K45/100*12</f>
        <v>5.0000000000000009</v>
      </c>
      <c r="K45" s="28">
        <f>(CI28+CL28+CO28+CR28)/4</f>
        <v>41.666666666666671</v>
      </c>
      <c r="L45" s="3">
        <f>M45/100*12</f>
        <v>5.0000000000000009</v>
      </c>
      <c r="M45" s="28">
        <f>(CU28+CX28+DA28+DD28)/4</f>
        <v>41.666666666666671</v>
      </c>
    </row>
    <row r="46" spans="2:254" x14ac:dyDescent="0.3">
      <c r="B46" s="4" t="s">
        <v>519</v>
      </c>
      <c r="C46" s="31" t="s">
        <v>524</v>
      </c>
      <c r="D46" s="46">
        <f t="shared" ref="D46:D47" si="6">E46/100*12</f>
        <v>5.0000000000000009</v>
      </c>
      <c r="E46" s="28">
        <f>(AZ28+BC28+BF28+BI28)/4</f>
        <v>41.666666666666671</v>
      </c>
      <c r="F46" s="46">
        <f t="shared" ref="F46:F47" si="7">G46/100*12</f>
        <v>5.0000000000000009</v>
      </c>
      <c r="G46" s="28">
        <f>(BL28+BO28+BR28+BU28)/4</f>
        <v>41.666666666666671</v>
      </c>
      <c r="H46" s="46">
        <f t="shared" ref="H46:H47" si="8">I46/100*12</f>
        <v>5.0000000000000009</v>
      </c>
      <c r="I46" s="28">
        <f>(BX28+CA28+CD28+CG28)/4</f>
        <v>41.666666666666671</v>
      </c>
      <c r="J46" s="46">
        <f t="shared" ref="J46:J47" si="9">K46/100*12</f>
        <v>5.0000000000000009</v>
      </c>
      <c r="K46" s="28">
        <f>(CJ28+CM28+CP28+CS28)/4</f>
        <v>41.666666666666671</v>
      </c>
      <c r="L46" s="46">
        <f t="shared" ref="L46:L47" si="10">M46/100*12</f>
        <v>5.0000000000000009</v>
      </c>
      <c r="M46" s="28">
        <f>(CV28+CY28+DB28+DE28)/4</f>
        <v>41.666666666666671</v>
      </c>
    </row>
    <row r="47" spans="2:254" x14ac:dyDescent="0.3">
      <c r="B47" s="4" t="s">
        <v>520</v>
      </c>
      <c r="C47" s="31" t="s">
        <v>524</v>
      </c>
      <c r="D47" s="46">
        <f t="shared" si="6"/>
        <v>2</v>
      </c>
      <c r="E47" s="28">
        <f>(BA28+BD28+BG28+BJ28)/4</f>
        <v>16.666666666666668</v>
      </c>
      <c r="F47" s="46">
        <f t="shared" si="7"/>
        <v>2</v>
      </c>
      <c r="G47" s="28">
        <f>(BM28+BP28+BS28+BV28)/4</f>
        <v>16.666666666666668</v>
      </c>
      <c r="H47" s="46">
        <f t="shared" si="8"/>
        <v>2</v>
      </c>
      <c r="I47" s="28">
        <f>(BY28+CB28+CE28+CH28)/4</f>
        <v>16.666666666666668</v>
      </c>
      <c r="J47" s="46">
        <f t="shared" si="9"/>
        <v>2</v>
      </c>
      <c r="K47" s="28">
        <f>(CK28+CN28+CQ28+CT28)/4</f>
        <v>16.666666666666668</v>
      </c>
      <c r="L47" s="46">
        <f t="shared" si="10"/>
        <v>2</v>
      </c>
      <c r="M47" s="28">
        <f>(CW28+CZ28+DC28+DF28)/4</f>
        <v>16.666666666666668</v>
      </c>
    </row>
    <row r="48" spans="2:254" ht="15" customHeight="1" x14ac:dyDescent="0.3">
      <c r="B48" s="4"/>
      <c r="C48" s="31"/>
      <c r="D48" s="29">
        <f>SUM(D45:D47)</f>
        <v>12.000000000000002</v>
      </c>
      <c r="E48" s="29">
        <f>SUM(E45:E47)</f>
        <v>100.00000000000001</v>
      </c>
      <c r="F48" s="29">
        <f t="shared" ref="F48:M48" si="11">SUM(F45:F47)</f>
        <v>12.000000000000002</v>
      </c>
      <c r="G48" s="29">
        <f t="shared" si="11"/>
        <v>100.00000000000001</v>
      </c>
      <c r="H48" s="29">
        <f t="shared" si="11"/>
        <v>12.000000000000002</v>
      </c>
      <c r="I48" s="29">
        <f t="shared" si="11"/>
        <v>100.00000000000001</v>
      </c>
      <c r="J48" s="29">
        <f t="shared" si="11"/>
        <v>12.000000000000002</v>
      </c>
      <c r="K48" s="29">
        <f t="shared" si="11"/>
        <v>100.00000000000001</v>
      </c>
      <c r="L48" s="29">
        <f t="shared" si="11"/>
        <v>12.000000000000002</v>
      </c>
      <c r="M48" s="29">
        <f t="shared" si="11"/>
        <v>100.00000000000001</v>
      </c>
    </row>
    <row r="49" spans="2:5" x14ac:dyDescent="0.3">
      <c r="B49" s="4" t="s">
        <v>518</v>
      </c>
      <c r="C49" s="31" t="s">
        <v>525</v>
      </c>
      <c r="D49" s="3">
        <f>E49/100*12</f>
        <v>5.0000000000000009</v>
      </c>
      <c r="E49" s="28">
        <f>(DG28+DJ28+DM28+DP28)/4</f>
        <v>41.666666666666671</v>
      </c>
    </row>
    <row r="50" spans="2:5" x14ac:dyDescent="0.3">
      <c r="B50" s="4" t="s">
        <v>519</v>
      </c>
      <c r="C50" s="31" t="s">
        <v>525</v>
      </c>
      <c r="D50" s="46">
        <f t="shared" ref="D50:D51" si="12">E50/100*12</f>
        <v>5.0000000000000009</v>
      </c>
      <c r="E50" s="28">
        <f>(DH28+DK28+DN28+DQ28)/4</f>
        <v>41.666666666666671</v>
      </c>
    </row>
    <row r="51" spans="2:5" x14ac:dyDescent="0.3">
      <c r="B51" s="4" t="s">
        <v>520</v>
      </c>
      <c r="C51" s="31" t="s">
        <v>525</v>
      </c>
      <c r="D51" s="46">
        <f t="shared" si="12"/>
        <v>2</v>
      </c>
      <c r="E51" s="28">
        <f>(DI28+DL28+DO28+DR28)/4</f>
        <v>16.666666666666668</v>
      </c>
    </row>
    <row r="52" spans="2:5" x14ac:dyDescent="0.3">
      <c r="B52" s="4"/>
      <c r="C52" s="31"/>
      <c r="D52" s="29">
        <f>SUM(D49:D51)</f>
        <v>12.000000000000002</v>
      </c>
      <c r="E52" s="29">
        <f>SUM(E49:E51)</f>
        <v>100.00000000000001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7:B27"/>
    <mergeCell ref="A28:B28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4:E44"/>
    <mergeCell ref="F35:G35"/>
    <mergeCell ref="B30:E30"/>
    <mergeCell ref="DP2:DQ2"/>
    <mergeCell ref="D35:E35"/>
    <mergeCell ref="J44:K44"/>
    <mergeCell ref="L44:M44"/>
    <mergeCell ref="H44:I44"/>
    <mergeCell ref="F44:G44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5"/>
  <sheetViews>
    <sheetView topLeftCell="A27" workbookViewId="0">
      <selection activeCell="C24" sqref="C24"/>
    </sheetView>
  </sheetViews>
  <sheetFormatPr defaultColWidth="8.77734375" defaultRowHeight="14.4" x14ac:dyDescent="0.3"/>
  <cols>
    <col min="2" max="2" width="30.33203125" customWidth="1"/>
  </cols>
  <sheetData>
    <row r="1" spans="1:254" ht="15.6" x14ac:dyDescent="0.3">
      <c r="A1" s="6" t="s">
        <v>56</v>
      </c>
      <c r="B1" s="12" t="s">
        <v>180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49" t="s">
        <v>536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7"/>
      <c r="S2" s="7"/>
      <c r="T2" s="7"/>
      <c r="U2" s="7"/>
      <c r="V2" s="7"/>
      <c r="FI2" s="65" t="s">
        <v>816</v>
      </c>
      <c r="FJ2" s="65"/>
    </row>
    <row r="3" spans="1:254" ht="16.05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59" t="s">
        <v>0</v>
      </c>
      <c r="B4" s="59" t="s">
        <v>1</v>
      </c>
      <c r="C4" s="60" t="s">
        <v>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75" t="s">
        <v>2</v>
      </c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7"/>
      <c r="BK4" s="53" t="s">
        <v>35</v>
      </c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78" t="s">
        <v>44</v>
      </c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80"/>
      <c r="EW4" s="51" t="s">
        <v>50</v>
      </c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254" ht="15.75" customHeight="1" x14ac:dyDescent="0.3">
      <c r="A5" s="59"/>
      <c r="B5" s="59"/>
      <c r="C5" s="54" t="s">
        <v>21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 t="s">
        <v>19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2" t="s">
        <v>3</v>
      </c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 t="s">
        <v>232</v>
      </c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4" t="s">
        <v>233</v>
      </c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 t="s">
        <v>61</v>
      </c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66" t="s">
        <v>659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 t="s">
        <v>76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81" t="s">
        <v>88</v>
      </c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66" t="s">
        <v>46</v>
      </c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52" t="s">
        <v>51</v>
      </c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</row>
    <row r="6" spans="1:254" ht="16.05" hidden="1" x14ac:dyDescent="0.2">
      <c r="A6" s="59"/>
      <c r="B6" s="59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6.05" hidden="1" x14ac:dyDescent="0.2">
      <c r="A7" s="59"/>
      <c r="B7" s="59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6.05" hidden="1" x14ac:dyDescent="0.2">
      <c r="A8" s="59"/>
      <c r="B8" s="59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6.05" hidden="1" x14ac:dyDescent="0.2">
      <c r="A9" s="59"/>
      <c r="B9" s="59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6.05" hidden="1" x14ac:dyDescent="0.2">
      <c r="A10" s="59"/>
      <c r="B10" s="59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59"/>
      <c r="B11" s="59"/>
      <c r="C11" s="54" t="s">
        <v>181</v>
      </c>
      <c r="D11" s="54" t="s">
        <v>5</v>
      </c>
      <c r="E11" s="54" t="s">
        <v>6</v>
      </c>
      <c r="F11" s="54" t="s">
        <v>220</v>
      </c>
      <c r="G11" s="54" t="s">
        <v>7</v>
      </c>
      <c r="H11" s="54" t="s">
        <v>8</v>
      </c>
      <c r="I11" s="54" t="s">
        <v>182</v>
      </c>
      <c r="J11" s="54" t="s">
        <v>9</v>
      </c>
      <c r="K11" s="54" t="s">
        <v>10</v>
      </c>
      <c r="L11" s="54" t="s">
        <v>183</v>
      </c>
      <c r="M11" s="54" t="s">
        <v>9</v>
      </c>
      <c r="N11" s="54" t="s">
        <v>10</v>
      </c>
      <c r="O11" s="54" t="s">
        <v>184</v>
      </c>
      <c r="P11" s="54" t="s">
        <v>11</v>
      </c>
      <c r="Q11" s="54" t="s">
        <v>4</v>
      </c>
      <c r="R11" s="54" t="s">
        <v>185</v>
      </c>
      <c r="S11" s="54"/>
      <c r="T11" s="54"/>
      <c r="U11" s="54" t="s">
        <v>618</v>
      </c>
      <c r="V11" s="54"/>
      <c r="W11" s="54"/>
      <c r="X11" s="54" t="s">
        <v>619</v>
      </c>
      <c r="Y11" s="54"/>
      <c r="Z11" s="54"/>
      <c r="AA11" s="52" t="s">
        <v>620</v>
      </c>
      <c r="AB11" s="52"/>
      <c r="AC11" s="52"/>
      <c r="AD11" s="54" t="s">
        <v>186</v>
      </c>
      <c r="AE11" s="54"/>
      <c r="AF11" s="54"/>
      <c r="AG11" s="54" t="s">
        <v>187</v>
      </c>
      <c r="AH11" s="54"/>
      <c r="AI11" s="54"/>
      <c r="AJ11" s="52" t="s">
        <v>188</v>
      </c>
      <c r="AK11" s="52"/>
      <c r="AL11" s="52"/>
      <c r="AM11" s="54" t="s">
        <v>189</v>
      </c>
      <c r="AN11" s="54"/>
      <c r="AO11" s="54"/>
      <c r="AP11" s="54" t="s">
        <v>190</v>
      </c>
      <c r="AQ11" s="54"/>
      <c r="AR11" s="54"/>
      <c r="AS11" s="54" t="s">
        <v>191</v>
      </c>
      <c r="AT11" s="54"/>
      <c r="AU11" s="54"/>
      <c r="AV11" s="54" t="s">
        <v>192</v>
      </c>
      <c r="AW11" s="54"/>
      <c r="AX11" s="54"/>
      <c r="AY11" s="54" t="s">
        <v>221</v>
      </c>
      <c r="AZ11" s="54"/>
      <c r="BA11" s="54"/>
      <c r="BB11" s="54" t="s">
        <v>193</v>
      </c>
      <c r="BC11" s="54"/>
      <c r="BD11" s="54"/>
      <c r="BE11" s="54" t="s">
        <v>642</v>
      </c>
      <c r="BF11" s="54"/>
      <c r="BG11" s="54"/>
      <c r="BH11" s="54" t="s">
        <v>194</v>
      </c>
      <c r="BI11" s="54"/>
      <c r="BJ11" s="54"/>
      <c r="BK11" s="52" t="s">
        <v>195</v>
      </c>
      <c r="BL11" s="52"/>
      <c r="BM11" s="52"/>
      <c r="BN11" s="52" t="s">
        <v>222</v>
      </c>
      <c r="BO11" s="52"/>
      <c r="BP11" s="52"/>
      <c r="BQ11" s="52" t="s">
        <v>196</v>
      </c>
      <c r="BR11" s="52"/>
      <c r="BS11" s="52"/>
      <c r="BT11" s="52" t="s">
        <v>197</v>
      </c>
      <c r="BU11" s="52"/>
      <c r="BV11" s="52"/>
      <c r="BW11" s="52" t="s">
        <v>198</v>
      </c>
      <c r="BX11" s="52"/>
      <c r="BY11" s="52"/>
      <c r="BZ11" s="52" t="s">
        <v>199</v>
      </c>
      <c r="CA11" s="52"/>
      <c r="CB11" s="52"/>
      <c r="CC11" s="52" t="s">
        <v>223</v>
      </c>
      <c r="CD11" s="52"/>
      <c r="CE11" s="52"/>
      <c r="CF11" s="52" t="s">
        <v>200</v>
      </c>
      <c r="CG11" s="52"/>
      <c r="CH11" s="52"/>
      <c r="CI11" s="52" t="s">
        <v>201</v>
      </c>
      <c r="CJ11" s="52"/>
      <c r="CK11" s="52"/>
      <c r="CL11" s="52" t="s">
        <v>202</v>
      </c>
      <c r="CM11" s="52"/>
      <c r="CN11" s="52"/>
      <c r="CO11" s="52" t="s">
        <v>203</v>
      </c>
      <c r="CP11" s="52"/>
      <c r="CQ11" s="52"/>
      <c r="CR11" s="52" t="s">
        <v>204</v>
      </c>
      <c r="CS11" s="52"/>
      <c r="CT11" s="52"/>
      <c r="CU11" s="52" t="s">
        <v>205</v>
      </c>
      <c r="CV11" s="52"/>
      <c r="CW11" s="52"/>
      <c r="CX11" s="52" t="s">
        <v>206</v>
      </c>
      <c r="CY11" s="52"/>
      <c r="CZ11" s="52"/>
      <c r="DA11" s="52" t="s">
        <v>207</v>
      </c>
      <c r="DB11" s="52"/>
      <c r="DC11" s="52"/>
      <c r="DD11" s="52" t="s">
        <v>208</v>
      </c>
      <c r="DE11" s="52"/>
      <c r="DF11" s="52"/>
      <c r="DG11" s="52" t="s">
        <v>224</v>
      </c>
      <c r="DH11" s="52"/>
      <c r="DI11" s="52"/>
      <c r="DJ11" s="52" t="s">
        <v>209</v>
      </c>
      <c r="DK11" s="52"/>
      <c r="DL11" s="52"/>
      <c r="DM11" s="52" t="s">
        <v>210</v>
      </c>
      <c r="DN11" s="52"/>
      <c r="DO11" s="52"/>
      <c r="DP11" s="52" t="s">
        <v>211</v>
      </c>
      <c r="DQ11" s="52"/>
      <c r="DR11" s="52"/>
      <c r="DS11" s="52" t="s">
        <v>212</v>
      </c>
      <c r="DT11" s="52"/>
      <c r="DU11" s="52"/>
      <c r="DV11" s="52" t="s">
        <v>213</v>
      </c>
      <c r="DW11" s="52"/>
      <c r="DX11" s="52"/>
      <c r="DY11" s="52" t="s">
        <v>214</v>
      </c>
      <c r="DZ11" s="52"/>
      <c r="EA11" s="52"/>
      <c r="EB11" s="52" t="s">
        <v>215</v>
      </c>
      <c r="EC11" s="52"/>
      <c r="ED11" s="52"/>
      <c r="EE11" s="52" t="s">
        <v>225</v>
      </c>
      <c r="EF11" s="52"/>
      <c r="EG11" s="52"/>
      <c r="EH11" s="52" t="s">
        <v>226</v>
      </c>
      <c r="EI11" s="52"/>
      <c r="EJ11" s="52"/>
      <c r="EK11" s="52" t="s">
        <v>227</v>
      </c>
      <c r="EL11" s="52"/>
      <c r="EM11" s="52"/>
      <c r="EN11" s="52" t="s">
        <v>228</v>
      </c>
      <c r="EO11" s="52"/>
      <c r="EP11" s="52"/>
      <c r="EQ11" s="52" t="s">
        <v>229</v>
      </c>
      <c r="ER11" s="52"/>
      <c r="ES11" s="52"/>
      <c r="ET11" s="52" t="s">
        <v>230</v>
      </c>
      <c r="EU11" s="52"/>
      <c r="EV11" s="52"/>
      <c r="EW11" s="52" t="s">
        <v>216</v>
      </c>
      <c r="EX11" s="52"/>
      <c r="EY11" s="52"/>
      <c r="EZ11" s="52" t="s">
        <v>231</v>
      </c>
      <c r="FA11" s="52"/>
      <c r="FB11" s="52"/>
      <c r="FC11" s="52" t="s">
        <v>217</v>
      </c>
      <c r="FD11" s="52"/>
      <c r="FE11" s="52"/>
      <c r="FF11" s="52" t="s">
        <v>218</v>
      </c>
      <c r="FG11" s="52"/>
      <c r="FH11" s="52"/>
      <c r="FI11" s="52" t="s">
        <v>219</v>
      </c>
      <c r="FJ11" s="52"/>
      <c r="FK11" s="52"/>
    </row>
    <row r="12" spans="1:254" ht="79.5" customHeight="1" x14ac:dyDescent="0.3">
      <c r="A12" s="59"/>
      <c r="B12" s="59"/>
      <c r="C12" s="50" t="s">
        <v>600</v>
      </c>
      <c r="D12" s="50"/>
      <c r="E12" s="50"/>
      <c r="F12" s="50" t="s">
        <v>604</v>
      </c>
      <c r="G12" s="50"/>
      <c r="H12" s="50"/>
      <c r="I12" s="50" t="s">
        <v>608</v>
      </c>
      <c r="J12" s="50"/>
      <c r="K12" s="50"/>
      <c r="L12" s="50" t="s">
        <v>612</v>
      </c>
      <c r="M12" s="50"/>
      <c r="N12" s="50"/>
      <c r="O12" s="50" t="s">
        <v>614</v>
      </c>
      <c r="P12" s="50"/>
      <c r="Q12" s="50"/>
      <c r="R12" s="50" t="s">
        <v>617</v>
      </c>
      <c r="S12" s="50"/>
      <c r="T12" s="50"/>
      <c r="U12" s="50" t="s">
        <v>239</v>
      </c>
      <c r="V12" s="50"/>
      <c r="W12" s="50"/>
      <c r="X12" s="50" t="s">
        <v>242</v>
      </c>
      <c r="Y12" s="50"/>
      <c r="Z12" s="50"/>
      <c r="AA12" s="50" t="s">
        <v>621</v>
      </c>
      <c r="AB12" s="50"/>
      <c r="AC12" s="50"/>
      <c r="AD12" s="50" t="s">
        <v>625</v>
      </c>
      <c r="AE12" s="50"/>
      <c r="AF12" s="50"/>
      <c r="AG12" s="50" t="s">
        <v>626</v>
      </c>
      <c r="AH12" s="50"/>
      <c r="AI12" s="50"/>
      <c r="AJ12" s="50" t="s">
        <v>630</v>
      </c>
      <c r="AK12" s="50"/>
      <c r="AL12" s="50"/>
      <c r="AM12" s="50" t="s">
        <v>634</v>
      </c>
      <c r="AN12" s="50"/>
      <c r="AO12" s="50"/>
      <c r="AP12" s="50" t="s">
        <v>638</v>
      </c>
      <c r="AQ12" s="50"/>
      <c r="AR12" s="50"/>
      <c r="AS12" s="50" t="s">
        <v>639</v>
      </c>
      <c r="AT12" s="50"/>
      <c r="AU12" s="50"/>
      <c r="AV12" s="50" t="s">
        <v>643</v>
      </c>
      <c r="AW12" s="50"/>
      <c r="AX12" s="50"/>
      <c r="AY12" s="50" t="s">
        <v>644</v>
      </c>
      <c r="AZ12" s="50"/>
      <c r="BA12" s="50"/>
      <c r="BB12" s="50" t="s">
        <v>645</v>
      </c>
      <c r="BC12" s="50"/>
      <c r="BD12" s="50"/>
      <c r="BE12" s="50" t="s">
        <v>646</v>
      </c>
      <c r="BF12" s="50"/>
      <c r="BG12" s="50"/>
      <c r="BH12" s="50" t="s">
        <v>647</v>
      </c>
      <c r="BI12" s="50"/>
      <c r="BJ12" s="50"/>
      <c r="BK12" s="50" t="s">
        <v>257</v>
      </c>
      <c r="BL12" s="50"/>
      <c r="BM12" s="50"/>
      <c r="BN12" s="50" t="s">
        <v>259</v>
      </c>
      <c r="BO12" s="50"/>
      <c r="BP12" s="50"/>
      <c r="BQ12" s="50" t="s">
        <v>651</v>
      </c>
      <c r="BR12" s="50"/>
      <c r="BS12" s="50"/>
      <c r="BT12" s="50" t="s">
        <v>652</v>
      </c>
      <c r="BU12" s="50"/>
      <c r="BV12" s="50"/>
      <c r="BW12" s="50" t="s">
        <v>653</v>
      </c>
      <c r="BX12" s="50"/>
      <c r="BY12" s="50"/>
      <c r="BZ12" s="50" t="s">
        <v>654</v>
      </c>
      <c r="CA12" s="50"/>
      <c r="CB12" s="50"/>
      <c r="CC12" s="50" t="s">
        <v>269</v>
      </c>
      <c r="CD12" s="50"/>
      <c r="CE12" s="50"/>
      <c r="CF12" s="74" t="s">
        <v>272</v>
      </c>
      <c r="CG12" s="74"/>
      <c r="CH12" s="74"/>
      <c r="CI12" s="50" t="s">
        <v>276</v>
      </c>
      <c r="CJ12" s="50"/>
      <c r="CK12" s="50"/>
      <c r="CL12" s="50" t="s">
        <v>809</v>
      </c>
      <c r="CM12" s="50"/>
      <c r="CN12" s="50"/>
      <c r="CO12" s="50" t="s">
        <v>282</v>
      </c>
      <c r="CP12" s="50"/>
      <c r="CQ12" s="50"/>
      <c r="CR12" s="74" t="s">
        <v>285</v>
      </c>
      <c r="CS12" s="74"/>
      <c r="CT12" s="74"/>
      <c r="CU12" s="50" t="s">
        <v>288</v>
      </c>
      <c r="CV12" s="50"/>
      <c r="CW12" s="50"/>
      <c r="CX12" s="50" t="s">
        <v>290</v>
      </c>
      <c r="CY12" s="50"/>
      <c r="CZ12" s="50"/>
      <c r="DA12" s="50" t="s">
        <v>294</v>
      </c>
      <c r="DB12" s="50"/>
      <c r="DC12" s="50"/>
      <c r="DD12" s="74" t="s">
        <v>298</v>
      </c>
      <c r="DE12" s="74"/>
      <c r="DF12" s="74"/>
      <c r="DG12" s="74" t="s">
        <v>300</v>
      </c>
      <c r="DH12" s="74"/>
      <c r="DI12" s="74"/>
      <c r="DJ12" s="74" t="s">
        <v>304</v>
      </c>
      <c r="DK12" s="74"/>
      <c r="DL12" s="74"/>
      <c r="DM12" s="74" t="s">
        <v>308</v>
      </c>
      <c r="DN12" s="74"/>
      <c r="DO12" s="74"/>
      <c r="DP12" s="74" t="s">
        <v>312</v>
      </c>
      <c r="DQ12" s="74"/>
      <c r="DR12" s="74"/>
      <c r="DS12" s="74" t="s">
        <v>315</v>
      </c>
      <c r="DT12" s="74"/>
      <c r="DU12" s="74"/>
      <c r="DV12" s="74" t="s">
        <v>318</v>
      </c>
      <c r="DW12" s="74"/>
      <c r="DX12" s="74"/>
      <c r="DY12" s="74" t="s">
        <v>322</v>
      </c>
      <c r="DZ12" s="74"/>
      <c r="EA12" s="74"/>
      <c r="EB12" s="74" t="s">
        <v>324</v>
      </c>
      <c r="EC12" s="74"/>
      <c r="ED12" s="74"/>
      <c r="EE12" s="74" t="s">
        <v>663</v>
      </c>
      <c r="EF12" s="74"/>
      <c r="EG12" s="74"/>
      <c r="EH12" s="74" t="s">
        <v>326</v>
      </c>
      <c r="EI12" s="74"/>
      <c r="EJ12" s="74"/>
      <c r="EK12" s="74" t="s">
        <v>328</v>
      </c>
      <c r="EL12" s="74"/>
      <c r="EM12" s="74"/>
      <c r="EN12" s="74" t="s">
        <v>672</v>
      </c>
      <c r="EO12" s="74"/>
      <c r="EP12" s="74"/>
      <c r="EQ12" s="74" t="s">
        <v>674</v>
      </c>
      <c r="ER12" s="74"/>
      <c r="ES12" s="74"/>
      <c r="ET12" s="74" t="s">
        <v>330</v>
      </c>
      <c r="EU12" s="74"/>
      <c r="EV12" s="74"/>
      <c r="EW12" s="74" t="s">
        <v>331</v>
      </c>
      <c r="EX12" s="74"/>
      <c r="EY12" s="74"/>
      <c r="EZ12" s="74" t="s">
        <v>678</v>
      </c>
      <c r="FA12" s="74"/>
      <c r="FB12" s="74"/>
      <c r="FC12" s="74" t="s">
        <v>682</v>
      </c>
      <c r="FD12" s="74"/>
      <c r="FE12" s="74"/>
      <c r="FF12" s="74" t="s">
        <v>684</v>
      </c>
      <c r="FG12" s="74"/>
      <c r="FH12" s="74"/>
      <c r="FI12" s="74" t="s">
        <v>688</v>
      </c>
      <c r="FJ12" s="74"/>
      <c r="FK12" s="74"/>
    </row>
    <row r="13" spans="1:254" ht="180.6" x14ac:dyDescent="0.3">
      <c r="A13" s="59"/>
      <c r="B13" s="59"/>
      <c r="C13" s="44" t="s">
        <v>602</v>
      </c>
      <c r="D13" s="44" t="s">
        <v>601</v>
      </c>
      <c r="E13" s="44" t="s">
        <v>603</v>
      </c>
      <c r="F13" s="44" t="s">
        <v>605</v>
      </c>
      <c r="G13" s="44" t="s">
        <v>606</v>
      </c>
      <c r="H13" s="44" t="s">
        <v>607</v>
      </c>
      <c r="I13" s="44" t="s">
        <v>609</v>
      </c>
      <c r="J13" s="44" t="s">
        <v>610</v>
      </c>
      <c r="K13" s="44" t="s">
        <v>611</v>
      </c>
      <c r="L13" s="44" t="s">
        <v>613</v>
      </c>
      <c r="M13" s="44" t="s">
        <v>236</v>
      </c>
      <c r="N13" s="44" t="s">
        <v>96</v>
      </c>
      <c r="O13" s="44" t="s">
        <v>615</v>
      </c>
      <c r="P13" s="44" t="s">
        <v>616</v>
      </c>
      <c r="Q13" s="44" t="s">
        <v>235</v>
      </c>
      <c r="R13" s="44" t="s">
        <v>31</v>
      </c>
      <c r="S13" s="44" t="s">
        <v>32</v>
      </c>
      <c r="T13" s="44" t="s">
        <v>107</v>
      </c>
      <c r="U13" s="44" t="s">
        <v>240</v>
      </c>
      <c r="V13" s="44" t="s">
        <v>241</v>
      </c>
      <c r="W13" s="44" t="s">
        <v>26</v>
      </c>
      <c r="X13" s="44" t="s">
        <v>243</v>
      </c>
      <c r="Y13" s="44" t="s">
        <v>244</v>
      </c>
      <c r="Z13" s="44" t="s">
        <v>245</v>
      </c>
      <c r="AA13" s="44" t="s">
        <v>622</v>
      </c>
      <c r="AB13" s="44" t="s">
        <v>623</v>
      </c>
      <c r="AC13" s="44" t="s">
        <v>624</v>
      </c>
      <c r="AD13" s="44" t="s">
        <v>31</v>
      </c>
      <c r="AE13" s="44" t="s">
        <v>249</v>
      </c>
      <c r="AF13" s="44" t="s">
        <v>33</v>
      </c>
      <c r="AG13" s="44" t="s">
        <v>627</v>
      </c>
      <c r="AH13" s="44" t="s">
        <v>628</v>
      </c>
      <c r="AI13" s="44" t="s">
        <v>629</v>
      </c>
      <c r="AJ13" s="44" t="s">
        <v>631</v>
      </c>
      <c r="AK13" s="44" t="s">
        <v>632</v>
      </c>
      <c r="AL13" s="44" t="s">
        <v>633</v>
      </c>
      <c r="AM13" s="44" t="s">
        <v>635</v>
      </c>
      <c r="AN13" s="44" t="s">
        <v>636</v>
      </c>
      <c r="AO13" s="44" t="s">
        <v>637</v>
      </c>
      <c r="AP13" s="44" t="s">
        <v>117</v>
      </c>
      <c r="AQ13" s="44" t="s">
        <v>118</v>
      </c>
      <c r="AR13" s="44" t="s">
        <v>107</v>
      </c>
      <c r="AS13" s="44" t="s">
        <v>640</v>
      </c>
      <c r="AT13" s="44" t="s">
        <v>251</v>
      </c>
      <c r="AU13" s="44" t="s">
        <v>641</v>
      </c>
      <c r="AV13" s="44" t="s">
        <v>31</v>
      </c>
      <c r="AW13" s="44" t="s">
        <v>32</v>
      </c>
      <c r="AX13" s="44" t="s">
        <v>107</v>
      </c>
      <c r="AY13" s="44" t="s">
        <v>28</v>
      </c>
      <c r="AZ13" s="44" t="s">
        <v>178</v>
      </c>
      <c r="BA13" s="44" t="s">
        <v>30</v>
      </c>
      <c r="BB13" s="44" t="s">
        <v>252</v>
      </c>
      <c r="BC13" s="44" t="s">
        <v>253</v>
      </c>
      <c r="BD13" s="44" t="s">
        <v>254</v>
      </c>
      <c r="BE13" s="44" t="s">
        <v>246</v>
      </c>
      <c r="BF13" s="44" t="s">
        <v>247</v>
      </c>
      <c r="BG13" s="44" t="s">
        <v>248</v>
      </c>
      <c r="BH13" s="44" t="s">
        <v>281</v>
      </c>
      <c r="BI13" s="44" t="s">
        <v>118</v>
      </c>
      <c r="BJ13" s="44" t="s">
        <v>256</v>
      </c>
      <c r="BK13" s="44" t="s">
        <v>258</v>
      </c>
      <c r="BL13" s="44" t="s">
        <v>158</v>
      </c>
      <c r="BM13" s="44" t="s">
        <v>157</v>
      </c>
      <c r="BN13" s="44" t="s">
        <v>648</v>
      </c>
      <c r="BO13" s="44" t="s">
        <v>649</v>
      </c>
      <c r="BP13" s="44" t="s">
        <v>650</v>
      </c>
      <c r="BQ13" s="44" t="s">
        <v>260</v>
      </c>
      <c r="BR13" s="44" t="s">
        <v>261</v>
      </c>
      <c r="BS13" s="44" t="s">
        <v>123</v>
      </c>
      <c r="BT13" s="44" t="s">
        <v>262</v>
      </c>
      <c r="BU13" s="44" t="s">
        <v>263</v>
      </c>
      <c r="BV13" s="44" t="s">
        <v>264</v>
      </c>
      <c r="BW13" s="44" t="s">
        <v>265</v>
      </c>
      <c r="BX13" s="44" t="s">
        <v>266</v>
      </c>
      <c r="BY13" s="44" t="s">
        <v>267</v>
      </c>
      <c r="BZ13" s="44" t="s">
        <v>38</v>
      </c>
      <c r="CA13" s="44" t="s">
        <v>39</v>
      </c>
      <c r="CB13" s="44" t="s">
        <v>268</v>
      </c>
      <c r="CC13" s="44" t="s">
        <v>270</v>
      </c>
      <c r="CD13" s="44" t="s">
        <v>174</v>
      </c>
      <c r="CE13" s="44" t="s">
        <v>271</v>
      </c>
      <c r="CF13" s="45" t="s">
        <v>273</v>
      </c>
      <c r="CG13" s="45" t="s">
        <v>274</v>
      </c>
      <c r="CH13" s="45" t="s">
        <v>275</v>
      </c>
      <c r="CI13" s="44" t="s">
        <v>277</v>
      </c>
      <c r="CJ13" s="44" t="s">
        <v>278</v>
      </c>
      <c r="CK13" s="44" t="s">
        <v>279</v>
      </c>
      <c r="CL13" s="44" t="s">
        <v>280</v>
      </c>
      <c r="CM13" s="44" t="s">
        <v>655</v>
      </c>
      <c r="CN13" s="44" t="s">
        <v>656</v>
      </c>
      <c r="CO13" s="44" t="s">
        <v>283</v>
      </c>
      <c r="CP13" s="44" t="s">
        <v>112</v>
      </c>
      <c r="CQ13" s="44" t="s">
        <v>40</v>
      </c>
      <c r="CR13" s="45" t="s">
        <v>286</v>
      </c>
      <c r="CS13" s="45" t="s">
        <v>47</v>
      </c>
      <c r="CT13" s="45" t="s">
        <v>287</v>
      </c>
      <c r="CU13" s="44" t="s">
        <v>289</v>
      </c>
      <c r="CV13" s="44" t="s">
        <v>657</v>
      </c>
      <c r="CW13" s="44" t="s">
        <v>658</v>
      </c>
      <c r="CX13" s="44" t="s">
        <v>291</v>
      </c>
      <c r="CY13" s="44" t="s">
        <v>292</v>
      </c>
      <c r="CZ13" s="44" t="s">
        <v>293</v>
      </c>
      <c r="DA13" s="44" t="s">
        <v>295</v>
      </c>
      <c r="DB13" s="44" t="s">
        <v>296</v>
      </c>
      <c r="DC13" s="44" t="s">
        <v>297</v>
      </c>
      <c r="DD13" s="45" t="s">
        <v>277</v>
      </c>
      <c r="DE13" s="45" t="s">
        <v>299</v>
      </c>
      <c r="DF13" s="45" t="s">
        <v>284</v>
      </c>
      <c r="DG13" s="45" t="s">
        <v>301</v>
      </c>
      <c r="DH13" s="45" t="s">
        <v>302</v>
      </c>
      <c r="DI13" s="45" t="s">
        <v>303</v>
      </c>
      <c r="DJ13" s="45" t="s">
        <v>305</v>
      </c>
      <c r="DK13" s="45" t="s">
        <v>306</v>
      </c>
      <c r="DL13" s="45" t="s">
        <v>307</v>
      </c>
      <c r="DM13" s="45" t="s">
        <v>309</v>
      </c>
      <c r="DN13" s="45" t="s">
        <v>310</v>
      </c>
      <c r="DO13" s="45" t="s">
        <v>311</v>
      </c>
      <c r="DP13" s="45" t="s">
        <v>817</v>
      </c>
      <c r="DQ13" s="45" t="s">
        <v>313</v>
      </c>
      <c r="DR13" s="45" t="s">
        <v>314</v>
      </c>
      <c r="DS13" s="45" t="s">
        <v>316</v>
      </c>
      <c r="DT13" s="45" t="s">
        <v>317</v>
      </c>
      <c r="DU13" s="45" t="s">
        <v>139</v>
      </c>
      <c r="DV13" s="45" t="s">
        <v>319</v>
      </c>
      <c r="DW13" s="45" t="s">
        <v>320</v>
      </c>
      <c r="DX13" s="45" t="s">
        <v>321</v>
      </c>
      <c r="DY13" s="45" t="s">
        <v>238</v>
      </c>
      <c r="DZ13" s="45" t="s">
        <v>323</v>
      </c>
      <c r="EA13" s="45" t="s">
        <v>660</v>
      </c>
      <c r="EB13" s="45" t="s">
        <v>325</v>
      </c>
      <c r="EC13" s="45" t="s">
        <v>661</v>
      </c>
      <c r="ED13" s="45" t="s">
        <v>662</v>
      </c>
      <c r="EE13" s="45" t="s">
        <v>664</v>
      </c>
      <c r="EF13" s="45" t="s">
        <v>665</v>
      </c>
      <c r="EG13" s="45" t="s">
        <v>666</v>
      </c>
      <c r="EH13" s="45" t="s">
        <v>28</v>
      </c>
      <c r="EI13" s="45" t="s">
        <v>667</v>
      </c>
      <c r="EJ13" s="45" t="s">
        <v>30</v>
      </c>
      <c r="EK13" s="45" t="s">
        <v>668</v>
      </c>
      <c r="EL13" s="45" t="s">
        <v>669</v>
      </c>
      <c r="EM13" s="45" t="s">
        <v>670</v>
      </c>
      <c r="EN13" s="45" t="s">
        <v>671</v>
      </c>
      <c r="EO13" s="45" t="s">
        <v>673</v>
      </c>
      <c r="EP13" s="45" t="s">
        <v>329</v>
      </c>
      <c r="EQ13" s="45" t="s">
        <v>53</v>
      </c>
      <c r="ER13" s="45" t="s">
        <v>110</v>
      </c>
      <c r="ES13" s="45" t="s">
        <v>111</v>
      </c>
      <c r="ET13" s="45" t="s">
        <v>677</v>
      </c>
      <c r="EU13" s="45" t="s">
        <v>675</v>
      </c>
      <c r="EV13" s="45" t="s">
        <v>676</v>
      </c>
      <c r="EW13" s="45" t="s">
        <v>333</v>
      </c>
      <c r="EX13" s="45" t="s">
        <v>332</v>
      </c>
      <c r="EY13" s="45" t="s">
        <v>109</v>
      </c>
      <c r="EZ13" s="45" t="s">
        <v>679</v>
      </c>
      <c r="FA13" s="45" t="s">
        <v>680</v>
      </c>
      <c r="FB13" s="45" t="s">
        <v>681</v>
      </c>
      <c r="FC13" s="45" t="s">
        <v>237</v>
      </c>
      <c r="FD13" s="45" t="s">
        <v>683</v>
      </c>
      <c r="FE13" s="45" t="s">
        <v>175</v>
      </c>
      <c r="FF13" s="45" t="s">
        <v>685</v>
      </c>
      <c r="FG13" s="45" t="s">
        <v>686</v>
      </c>
      <c r="FH13" s="45" t="s">
        <v>687</v>
      </c>
      <c r="FI13" s="45" t="s">
        <v>689</v>
      </c>
      <c r="FJ13" s="45" t="s">
        <v>690</v>
      </c>
      <c r="FK13" s="45" t="s">
        <v>691</v>
      </c>
    </row>
    <row r="14" spans="1:254" ht="16.05" customHeight="1" x14ac:dyDescent="0.3">
      <c r="A14" s="15">
        <v>1</v>
      </c>
      <c r="B14" s="11" t="s">
        <v>836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6.05" customHeight="1" x14ac:dyDescent="0.3">
      <c r="A15" s="2">
        <v>2</v>
      </c>
      <c r="B15" s="1" t="s">
        <v>837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6.05" customHeight="1" x14ac:dyDescent="0.3">
      <c r="A16" s="2">
        <v>3</v>
      </c>
      <c r="B16" s="1" t="s">
        <v>838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6.05" customHeight="1" x14ac:dyDescent="0.3">
      <c r="A17" s="2">
        <v>4</v>
      </c>
      <c r="B17" s="1" t="s">
        <v>839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6.05" customHeight="1" x14ac:dyDescent="0.3">
      <c r="A18" s="2">
        <v>5</v>
      </c>
      <c r="B18" s="1" t="s">
        <v>840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6.05" customHeight="1" x14ac:dyDescent="0.3">
      <c r="A19" s="2">
        <v>6</v>
      </c>
      <c r="B19" s="1" t="s">
        <v>841</v>
      </c>
      <c r="C19" s="4">
        <v>1</v>
      </c>
      <c r="D19" s="4">
        <v>1</v>
      </c>
      <c r="E19" s="4"/>
      <c r="F19" s="4">
        <v>1</v>
      </c>
      <c r="G19" s="4">
        <v>1</v>
      </c>
      <c r="H19" s="4"/>
      <c r="I19" s="4">
        <v>1</v>
      </c>
      <c r="J19" s="4">
        <v>1</v>
      </c>
      <c r="K19" s="4"/>
      <c r="L19" s="4">
        <v>1</v>
      </c>
      <c r="M19" s="4">
        <v>1</v>
      </c>
      <c r="N19" s="4"/>
      <c r="O19" s="4">
        <v>1</v>
      </c>
      <c r="P19" s="4">
        <v>1</v>
      </c>
      <c r="Q19" s="4"/>
      <c r="R19" s="4">
        <v>1</v>
      </c>
      <c r="S19" s="4">
        <v>1</v>
      </c>
      <c r="T19" s="4"/>
      <c r="U19" s="4">
        <v>1</v>
      </c>
      <c r="V19" s="4">
        <v>1</v>
      </c>
      <c r="W19" s="4"/>
      <c r="X19" s="4">
        <v>1</v>
      </c>
      <c r="Y19" s="4">
        <v>1</v>
      </c>
      <c r="Z19" s="4"/>
      <c r="AA19" s="4">
        <v>1</v>
      </c>
      <c r="AB19" s="4">
        <v>1</v>
      </c>
      <c r="AC19" s="4"/>
      <c r="AD19" s="4">
        <v>1</v>
      </c>
      <c r="AE19" s="4">
        <v>1</v>
      </c>
      <c r="AF19" s="4"/>
      <c r="AG19" s="4">
        <v>1</v>
      </c>
      <c r="AH19" s="4">
        <v>1</v>
      </c>
      <c r="AI19" s="4"/>
      <c r="AJ19" s="4">
        <v>1</v>
      </c>
      <c r="AK19" s="4">
        <v>1</v>
      </c>
      <c r="AL19" s="4"/>
      <c r="AM19" s="4">
        <v>1</v>
      </c>
      <c r="AN19" s="4">
        <v>1</v>
      </c>
      <c r="AO19" s="4"/>
      <c r="AP19" s="4">
        <v>1</v>
      </c>
      <c r="AQ19" s="4">
        <v>1</v>
      </c>
      <c r="AR19" s="4"/>
      <c r="AS19" s="4">
        <v>1</v>
      </c>
      <c r="AT19" s="4">
        <v>1</v>
      </c>
      <c r="AU19" s="4"/>
      <c r="AV19" s="4">
        <v>1</v>
      </c>
      <c r="AW19" s="4">
        <v>1</v>
      </c>
      <c r="AX19" s="4"/>
      <c r="AY19" s="4">
        <v>1</v>
      </c>
      <c r="AZ19" s="4">
        <v>1</v>
      </c>
      <c r="BA19" s="4"/>
      <c r="BB19" s="4">
        <v>1</v>
      </c>
      <c r="BC19" s="4">
        <v>1</v>
      </c>
      <c r="BD19" s="4"/>
      <c r="BE19" s="4">
        <v>1</v>
      </c>
      <c r="BF19" s="4">
        <v>1</v>
      </c>
      <c r="BG19" s="4"/>
      <c r="BH19" s="4">
        <v>1</v>
      </c>
      <c r="BI19" s="4">
        <v>1</v>
      </c>
      <c r="BJ19" s="4"/>
      <c r="BK19" s="4">
        <v>1</v>
      </c>
      <c r="BL19" s="4">
        <v>1</v>
      </c>
      <c r="BM19" s="4"/>
      <c r="BN19" s="4">
        <v>1</v>
      </c>
      <c r="BO19" s="4">
        <v>1</v>
      </c>
      <c r="BP19" s="4"/>
      <c r="BQ19" s="4">
        <v>1</v>
      </c>
      <c r="BR19" s="4">
        <v>1</v>
      </c>
      <c r="BS19" s="4"/>
      <c r="BT19" s="4">
        <v>1</v>
      </c>
      <c r="BU19" s="4">
        <v>1</v>
      </c>
      <c r="BV19" s="4"/>
      <c r="BW19" s="4">
        <v>1</v>
      </c>
      <c r="BX19" s="4">
        <v>1</v>
      </c>
      <c r="BY19" s="4"/>
      <c r="BZ19" s="4">
        <v>1</v>
      </c>
      <c r="CA19" s="4">
        <v>1</v>
      </c>
      <c r="CB19" s="4"/>
      <c r="CC19" s="4">
        <v>1</v>
      </c>
      <c r="CD19" s="4">
        <v>1</v>
      </c>
      <c r="CE19" s="4"/>
      <c r="CF19" s="4">
        <v>1</v>
      </c>
      <c r="CG19" s="4">
        <v>1</v>
      </c>
      <c r="CH19" s="4"/>
      <c r="CI19" s="4">
        <v>1</v>
      </c>
      <c r="CJ19" s="4">
        <v>1</v>
      </c>
      <c r="CK19" s="4"/>
      <c r="CL19" s="4">
        <v>1</v>
      </c>
      <c r="CM19" s="4">
        <v>1</v>
      </c>
      <c r="CN19" s="4"/>
      <c r="CO19" s="4">
        <v>1</v>
      </c>
      <c r="CP19" s="4">
        <v>1</v>
      </c>
      <c r="CQ19" s="4"/>
      <c r="CR19" s="4">
        <v>1</v>
      </c>
      <c r="CS19" s="4">
        <v>1</v>
      </c>
      <c r="CT19" s="4"/>
      <c r="CU19" s="4">
        <v>1</v>
      </c>
      <c r="CV19" s="4">
        <v>1</v>
      </c>
      <c r="CW19" s="4"/>
      <c r="CX19" s="4">
        <v>1</v>
      </c>
      <c r="CY19" s="4">
        <v>1</v>
      </c>
      <c r="CZ19" s="4"/>
      <c r="DA19" s="4">
        <v>1</v>
      </c>
      <c r="DB19" s="4">
        <v>1</v>
      </c>
      <c r="DC19" s="4"/>
      <c r="DD19" s="4">
        <v>1</v>
      </c>
      <c r="DE19" s="4">
        <v>1</v>
      </c>
      <c r="DF19" s="4"/>
      <c r="DG19" s="4">
        <v>1</v>
      </c>
      <c r="DH19" s="4">
        <v>1</v>
      </c>
      <c r="DI19" s="4"/>
      <c r="DJ19" s="4">
        <v>1</v>
      </c>
      <c r="DK19" s="4">
        <v>1</v>
      </c>
      <c r="DL19" s="4"/>
      <c r="DM19" s="4">
        <v>1</v>
      </c>
      <c r="DN19" s="4">
        <v>1</v>
      </c>
      <c r="DO19" s="4"/>
      <c r="DP19" s="4">
        <v>1</v>
      </c>
      <c r="DQ19" s="4">
        <v>1</v>
      </c>
      <c r="DR19" s="4"/>
      <c r="DS19" s="4">
        <v>1</v>
      </c>
      <c r="DT19" s="4">
        <v>1</v>
      </c>
      <c r="DU19" s="4"/>
      <c r="DV19" s="4">
        <v>1</v>
      </c>
      <c r="DW19" s="4">
        <v>1</v>
      </c>
      <c r="DX19" s="4"/>
      <c r="DY19" s="4">
        <v>1</v>
      </c>
      <c r="DZ19" s="4">
        <v>1</v>
      </c>
      <c r="EA19" s="4"/>
      <c r="EB19" s="4">
        <v>1</v>
      </c>
      <c r="EC19" s="4">
        <v>1</v>
      </c>
      <c r="ED19" s="4"/>
      <c r="EE19" s="4">
        <v>1</v>
      </c>
      <c r="EF19" s="4">
        <v>1</v>
      </c>
      <c r="EG19" s="4"/>
      <c r="EH19" s="4">
        <v>1</v>
      </c>
      <c r="EI19" s="4">
        <v>1</v>
      </c>
      <c r="EJ19" s="4"/>
      <c r="EK19" s="4">
        <v>1</v>
      </c>
      <c r="EL19" s="4">
        <v>1</v>
      </c>
      <c r="EM19" s="4"/>
      <c r="EN19" s="4">
        <v>1</v>
      </c>
      <c r="EO19" s="4">
        <v>1</v>
      </c>
      <c r="EP19" s="4"/>
      <c r="EQ19" s="4">
        <v>1</v>
      </c>
      <c r="ER19" s="4">
        <v>1</v>
      </c>
      <c r="ES19" s="4"/>
      <c r="ET19" s="4">
        <v>1</v>
      </c>
      <c r="EU19" s="4">
        <v>1</v>
      </c>
      <c r="EV19" s="4"/>
      <c r="EW19" s="4">
        <v>1</v>
      </c>
      <c r="EX19" s="4">
        <v>1</v>
      </c>
      <c r="EY19" s="4"/>
      <c r="EZ19" s="4">
        <v>1</v>
      </c>
      <c r="FA19" s="4">
        <v>1</v>
      </c>
      <c r="FB19" s="4"/>
      <c r="FC19" s="4">
        <v>1</v>
      </c>
      <c r="FD19" s="4">
        <v>1</v>
      </c>
      <c r="FE19" s="4"/>
      <c r="FF19" s="4">
        <v>1</v>
      </c>
      <c r="FG19" s="4">
        <v>1</v>
      </c>
      <c r="FH19" s="4"/>
      <c r="FI19" s="4">
        <v>1</v>
      </c>
      <c r="FJ19" s="4">
        <v>1</v>
      </c>
      <c r="FK19" s="4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6.05" customHeight="1" x14ac:dyDescent="0.3">
      <c r="A20" s="2">
        <v>7</v>
      </c>
      <c r="B20" s="1" t="s">
        <v>842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" customHeight="1" x14ac:dyDescent="0.3">
      <c r="A21" s="3">
        <v>8</v>
      </c>
      <c r="B21" s="4" t="s">
        <v>843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" customHeight="1" x14ac:dyDescent="0.3">
      <c r="A22" s="3">
        <v>9</v>
      </c>
      <c r="B22" s="83" t="s">
        <v>844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5" customHeight="1" x14ac:dyDescent="0.3">
      <c r="A23" s="3">
        <v>10</v>
      </c>
      <c r="B23" s="83" t="s">
        <v>845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6.05" customHeight="1" x14ac:dyDescent="0.3">
      <c r="A24" s="3">
        <v>11</v>
      </c>
      <c r="B24" s="83" t="s">
        <v>846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6.05" customHeight="1" x14ac:dyDescent="0.3">
      <c r="A25" s="3">
        <v>12</v>
      </c>
      <c r="B25" s="83" t="s">
        <v>847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6.05" customHeight="1" x14ac:dyDescent="0.3">
      <c r="A26" s="3">
        <v>13</v>
      </c>
      <c r="B26" s="83" t="s">
        <v>848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6.05" customHeight="1" x14ac:dyDescent="0.3">
      <c r="A27" s="3">
        <v>14</v>
      </c>
      <c r="B27" s="83" t="s">
        <v>849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6.05" customHeight="1" x14ac:dyDescent="0.3">
      <c r="A28" s="3">
        <v>15</v>
      </c>
      <c r="B28" s="83" t="s">
        <v>850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6" x14ac:dyDescent="0.3">
      <c r="A29" s="3">
        <v>16</v>
      </c>
      <c r="B29" s="83" t="s">
        <v>851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6" x14ac:dyDescent="0.3">
      <c r="A30" s="55" t="s">
        <v>179</v>
      </c>
      <c r="B30" s="56"/>
      <c r="C30" s="3">
        <f>SUM(C14:C29)</f>
        <v>8</v>
      </c>
      <c r="D30" s="3">
        <f>SUM(D14:D29)</f>
        <v>5</v>
      </c>
      <c r="E30" s="3">
        <f>SUM(E14:E29)</f>
        <v>3</v>
      </c>
      <c r="F30" s="3">
        <f>SUM(F14:F29)</f>
        <v>8</v>
      </c>
      <c r="G30" s="3">
        <f>SUM(G14:G29)</f>
        <v>5</v>
      </c>
      <c r="H30" s="3">
        <f>SUM(H14:H29)</f>
        <v>3</v>
      </c>
      <c r="I30" s="3">
        <f>SUM(I14:I29)</f>
        <v>8</v>
      </c>
      <c r="J30" s="3">
        <f>SUM(J14:J29)</f>
        <v>5</v>
      </c>
      <c r="K30" s="3">
        <f>SUM(K14:K29)</f>
        <v>3</v>
      </c>
      <c r="L30" s="3">
        <f>SUM(L14:L29)</f>
        <v>8</v>
      </c>
      <c r="M30" s="3">
        <f>SUM(M14:M29)</f>
        <v>5</v>
      </c>
      <c r="N30" s="3">
        <f>SUM(N14:N29)</f>
        <v>3</v>
      </c>
      <c r="O30" s="3">
        <f>SUM(O14:O29)</f>
        <v>8</v>
      </c>
      <c r="P30" s="3">
        <f>SUM(P14:P29)</f>
        <v>5</v>
      </c>
      <c r="Q30" s="3">
        <f>SUM(Q14:Q29)</f>
        <v>3</v>
      </c>
      <c r="R30" s="3">
        <f>SUM(R14:R29)</f>
        <v>8</v>
      </c>
      <c r="S30" s="3">
        <f>SUM(S14:S29)</f>
        <v>5</v>
      </c>
      <c r="T30" s="3">
        <f>SUM(T14:T29)</f>
        <v>3</v>
      </c>
      <c r="U30" s="3">
        <f>SUM(U14:U29)</f>
        <v>8</v>
      </c>
      <c r="V30" s="3">
        <f>SUM(V14:V29)</f>
        <v>5</v>
      </c>
      <c r="W30" s="3">
        <f>SUM(W14:W29)</f>
        <v>3</v>
      </c>
      <c r="X30" s="3">
        <f>SUM(X14:X29)</f>
        <v>8</v>
      </c>
      <c r="Y30" s="3">
        <f>SUM(Y14:Y29)</f>
        <v>5</v>
      </c>
      <c r="Z30" s="3">
        <f>SUM(Z14:Z29)</f>
        <v>3</v>
      </c>
      <c r="AA30" s="3">
        <f>SUM(AA14:AA29)</f>
        <v>8</v>
      </c>
      <c r="AB30" s="3">
        <f>SUM(AB14:AB29)</f>
        <v>5</v>
      </c>
      <c r="AC30" s="3">
        <f>SUM(AC14:AC29)</f>
        <v>3</v>
      </c>
      <c r="AD30" s="3">
        <f>SUM(AD14:AD29)</f>
        <v>8</v>
      </c>
      <c r="AE30" s="3">
        <f>SUM(AE14:AE29)</f>
        <v>5</v>
      </c>
      <c r="AF30" s="3">
        <f>SUM(AF14:AF29)</f>
        <v>3</v>
      </c>
      <c r="AG30" s="3">
        <f>SUM(AG14:AG29)</f>
        <v>8</v>
      </c>
      <c r="AH30" s="3">
        <f>SUM(AH14:AH29)</f>
        <v>5</v>
      </c>
      <c r="AI30" s="3">
        <f>SUM(AI14:AI29)</f>
        <v>3</v>
      </c>
      <c r="AJ30" s="3">
        <f>SUM(AJ14:AJ29)</f>
        <v>8</v>
      </c>
      <c r="AK30" s="3">
        <f>SUM(AK14:AK29)</f>
        <v>5</v>
      </c>
      <c r="AL30" s="3">
        <f>SUM(AL14:AL29)</f>
        <v>3</v>
      </c>
      <c r="AM30" s="3">
        <f>SUM(AM14:AM29)</f>
        <v>8</v>
      </c>
      <c r="AN30" s="3">
        <f>SUM(AN14:AN29)</f>
        <v>5</v>
      </c>
      <c r="AO30" s="3">
        <f>SUM(AO14:AO29)</f>
        <v>3</v>
      </c>
      <c r="AP30" s="3">
        <f>SUM(AP14:AP29)</f>
        <v>8</v>
      </c>
      <c r="AQ30" s="3">
        <f>SUM(AQ14:AQ29)</f>
        <v>5</v>
      </c>
      <c r="AR30" s="3">
        <f>SUM(AR14:AR29)</f>
        <v>3</v>
      </c>
      <c r="AS30" s="3">
        <f>SUM(AS14:AS29)</f>
        <v>8</v>
      </c>
      <c r="AT30" s="3">
        <f>SUM(AT14:AT29)</f>
        <v>5</v>
      </c>
      <c r="AU30" s="3">
        <f>SUM(AU14:AU29)</f>
        <v>3</v>
      </c>
      <c r="AV30" s="3">
        <f>SUM(AV14:AV29)</f>
        <v>8</v>
      </c>
      <c r="AW30" s="3">
        <f>SUM(AW14:AW29)</f>
        <v>5</v>
      </c>
      <c r="AX30" s="3">
        <f>SUM(AX14:AX29)</f>
        <v>3</v>
      </c>
      <c r="AY30" s="3">
        <f>SUM(AY14:AY29)</f>
        <v>8</v>
      </c>
      <c r="AZ30" s="3">
        <f>SUM(AZ14:AZ29)</f>
        <v>5</v>
      </c>
      <c r="BA30" s="3">
        <f>SUM(BA14:BA29)</f>
        <v>3</v>
      </c>
      <c r="BB30" s="3">
        <f>SUM(BB14:BB29)</f>
        <v>8</v>
      </c>
      <c r="BC30" s="3">
        <f>SUM(BC14:BC29)</f>
        <v>5</v>
      </c>
      <c r="BD30" s="3">
        <f>SUM(BD14:BD29)</f>
        <v>3</v>
      </c>
      <c r="BE30" s="3">
        <f>SUM(BE14:BE29)</f>
        <v>8</v>
      </c>
      <c r="BF30" s="3">
        <f>SUM(BF14:BF29)</f>
        <v>5</v>
      </c>
      <c r="BG30" s="3">
        <f>SUM(BG14:BG29)</f>
        <v>3</v>
      </c>
      <c r="BH30" s="3">
        <f>SUM(BH14:BH29)</f>
        <v>8</v>
      </c>
      <c r="BI30" s="3">
        <f>SUM(BI14:BI29)</f>
        <v>5</v>
      </c>
      <c r="BJ30" s="3">
        <f>SUM(BJ14:BJ29)</f>
        <v>3</v>
      </c>
      <c r="BK30" s="3">
        <f>SUM(BK14:BK29)</f>
        <v>8</v>
      </c>
      <c r="BL30" s="3">
        <f>SUM(BL14:BL29)</f>
        <v>5</v>
      </c>
      <c r="BM30" s="3">
        <f>SUM(BM14:BM29)</f>
        <v>3</v>
      </c>
      <c r="BN30" s="3">
        <f>SUM(BN14:BN29)</f>
        <v>8</v>
      </c>
      <c r="BO30" s="3">
        <f>SUM(BO14:BO29)</f>
        <v>5</v>
      </c>
      <c r="BP30" s="3">
        <f>SUM(BP14:BP29)</f>
        <v>3</v>
      </c>
      <c r="BQ30" s="3">
        <f>SUM(BQ14:BQ29)</f>
        <v>8</v>
      </c>
      <c r="BR30" s="3">
        <f>SUM(BR14:BR29)</f>
        <v>5</v>
      </c>
      <c r="BS30" s="3">
        <f>SUM(BS14:BS29)</f>
        <v>3</v>
      </c>
      <c r="BT30" s="3">
        <f>SUM(BT14:BT29)</f>
        <v>8</v>
      </c>
      <c r="BU30" s="3">
        <f>SUM(BU14:BU29)</f>
        <v>5</v>
      </c>
      <c r="BV30" s="3">
        <f>SUM(BV14:BV29)</f>
        <v>3</v>
      </c>
      <c r="BW30" s="3">
        <f>SUM(BW14:BW29)</f>
        <v>8</v>
      </c>
      <c r="BX30" s="3">
        <f>SUM(BX14:BX29)</f>
        <v>5</v>
      </c>
      <c r="BY30" s="3">
        <f>SUM(BY14:BY29)</f>
        <v>3</v>
      </c>
      <c r="BZ30" s="3">
        <f>SUM(BZ14:BZ29)</f>
        <v>8</v>
      </c>
      <c r="CA30" s="3">
        <f>SUM(CA14:CA29)</f>
        <v>5</v>
      </c>
      <c r="CB30" s="3">
        <f>SUM(CB14:CB29)</f>
        <v>3</v>
      </c>
      <c r="CC30" s="3">
        <f>SUM(CC14:CC29)</f>
        <v>8</v>
      </c>
      <c r="CD30" s="3">
        <f>SUM(CD14:CD29)</f>
        <v>5</v>
      </c>
      <c r="CE30" s="3">
        <f>SUM(CE14:CE29)</f>
        <v>3</v>
      </c>
      <c r="CF30" s="3">
        <f>SUM(CF14:CF29)</f>
        <v>8</v>
      </c>
      <c r="CG30" s="3">
        <f>SUM(CG14:CG29)</f>
        <v>5</v>
      </c>
      <c r="CH30" s="3">
        <f>SUM(CH14:CH29)</f>
        <v>3</v>
      </c>
      <c r="CI30" s="3">
        <f>SUM(CI14:CI29)</f>
        <v>8</v>
      </c>
      <c r="CJ30" s="3">
        <f>SUM(CJ14:CJ29)</f>
        <v>5</v>
      </c>
      <c r="CK30" s="3">
        <f>SUM(CK14:CK29)</f>
        <v>3</v>
      </c>
      <c r="CL30" s="3">
        <f>SUM(CL14:CL29)</f>
        <v>8</v>
      </c>
      <c r="CM30" s="3">
        <f>SUM(CM14:CM29)</f>
        <v>5</v>
      </c>
      <c r="CN30" s="3">
        <f>SUM(CN14:CN29)</f>
        <v>3</v>
      </c>
      <c r="CO30" s="3">
        <f>SUM(CO14:CO29)</f>
        <v>8</v>
      </c>
      <c r="CP30" s="3">
        <f>SUM(CP14:CP29)</f>
        <v>5</v>
      </c>
      <c r="CQ30" s="3">
        <f>SUM(CQ14:CQ29)</f>
        <v>3</v>
      </c>
      <c r="CR30" s="3">
        <f>SUM(CR14:CR29)</f>
        <v>8</v>
      </c>
      <c r="CS30" s="3">
        <f>SUM(CS14:CS29)</f>
        <v>5</v>
      </c>
      <c r="CT30" s="3">
        <f>SUM(CT14:CT29)</f>
        <v>3</v>
      </c>
      <c r="CU30" s="3">
        <f>SUM(CU14:CU29)</f>
        <v>8</v>
      </c>
      <c r="CV30" s="3">
        <f>SUM(CV14:CV29)</f>
        <v>5</v>
      </c>
      <c r="CW30" s="3">
        <f>SUM(CW14:CW29)</f>
        <v>3</v>
      </c>
      <c r="CX30" s="3">
        <f>SUM(CX14:CX29)</f>
        <v>8</v>
      </c>
      <c r="CY30" s="3">
        <f>SUM(CY14:CY29)</f>
        <v>5</v>
      </c>
      <c r="CZ30" s="3">
        <f>SUM(CZ14:CZ29)</f>
        <v>3</v>
      </c>
      <c r="DA30" s="3">
        <f>SUM(DA14:DA29)</f>
        <v>8</v>
      </c>
      <c r="DB30" s="3">
        <f>SUM(DB14:DB29)</f>
        <v>5</v>
      </c>
      <c r="DC30" s="3">
        <f>SUM(DC14:DC29)</f>
        <v>3</v>
      </c>
      <c r="DD30" s="3">
        <f>SUM(DD14:DD29)</f>
        <v>8</v>
      </c>
      <c r="DE30" s="3">
        <f>SUM(DE14:DE29)</f>
        <v>5</v>
      </c>
      <c r="DF30" s="3">
        <f>SUM(DF14:DF29)</f>
        <v>3</v>
      </c>
      <c r="DG30" s="3">
        <f>SUM(DG14:DG29)</f>
        <v>8</v>
      </c>
      <c r="DH30" s="3">
        <f>SUM(DH14:DH29)</f>
        <v>5</v>
      </c>
      <c r="DI30" s="3">
        <f>SUM(DI14:DI29)</f>
        <v>3</v>
      </c>
      <c r="DJ30" s="3">
        <f>SUM(DJ14:DJ29)</f>
        <v>8</v>
      </c>
      <c r="DK30" s="3">
        <f>SUM(DK14:DK29)</f>
        <v>5</v>
      </c>
      <c r="DL30" s="3">
        <f>SUM(DL14:DL29)</f>
        <v>3</v>
      </c>
      <c r="DM30" s="3">
        <f>SUM(DM14:DM29)</f>
        <v>8</v>
      </c>
      <c r="DN30" s="3">
        <f>SUM(DN14:DN29)</f>
        <v>5</v>
      </c>
      <c r="DO30" s="3">
        <f>SUM(DO14:DO29)</f>
        <v>3</v>
      </c>
      <c r="DP30" s="3">
        <f>SUM(DP14:DP29)</f>
        <v>8</v>
      </c>
      <c r="DQ30" s="3">
        <f>SUM(DQ14:DQ29)</f>
        <v>5</v>
      </c>
      <c r="DR30" s="3">
        <f>SUM(DR14:DR29)</f>
        <v>3</v>
      </c>
      <c r="DS30" s="3">
        <f>SUM(DS14:DS29)</f>
        <v>8</v>
      </c>
      <c r="DT30" s="3">
        <f>SUM(DT14:DT29)</f>
        <v>5</v>
      </c>
      <c r="DU30" s="3">
        <f>SUM(DU14:DU29)</f>
        <v>3</v>
      </c>
      <c r="DV30" s="3">
        <f>SUM(DV14:DV29)</f>
        <v>8</v>
      </c>
      <c r="DW30" s="3">
        <f>SUM(DW14:DW29)</f>
        <v>5</v>
      </c>
      <c r="DX30" s="3">
        <f>SUM(DX14:DX29)</f>
        <v>3</v>
      </c>
      <c r="DY30" s="3">
        <f>SUM(DY14:DY29)</f>
        <v>8</v>
      </c>
      <c r="DZ30" s="3">
        <f>SUM(DZ14:DZ29)</f>
        <v>5</v>
      </c>
      <c r="EA30" s="3">
        <f>SUM(EA14:EA29)</f>
        <v>3</v>
      </c>
      <c r="EB30" s="3">
        <f>SUM(EB14:EB29)</f>
        <v>8</v>
      </c>
      <c r="EC30" s="3">
        <f>SUM(EC14:EC29)</f>
        <v>5</v>
      </c>
      <c r="ED30" s="3">
        <f>SUM(ED14:ED29)</f>
        <v>3</v>
      </c>
      <c r="EE30" s="3">
        <f>SUM(EE14:EE29)</f>
        <v>8</v>
      </c>
      <c r="EF30" s="3">
        <f>SUM(EF14:EF29)</f>
        <v>5</v>
      </c>
      <c r="EG30" s="3">
        <f>SUM(EG14:EG29)</f>
        <v>3</v>
      </c>
      <c r="EH30" s="3">
        <f>SUM(EH14:EH29)</f>
        <v>8</v>
      </c>
      <c r="EI30" s="3">
        <f>SUM(EI14:EI29)</f>
        <v>5</v>
      </c>
      <c r="EJ30" s="3">
        <f>SUM(EJ14:EJ29)</f>
        <v>3</v>
      </c>
      <c r="EK30" s="3">
        <f>SUM(EK14:EK29)</f>
        <v>8</v>
      </c>
      <c r="EL30" s="3">
        <f>SUM(EL14:EL29)</f>
        <v>5</v>
      </c>
      <c r="EM30" s="3">
        <f>SUM(EM14:EM29)</f>
        <v>3</v>
      </c>
      <c r="EN30" s="3">
        <f>SUM(EN14:EN29)</f>
        <v>8</v>
      </c>
      <c r="EO30" s="3">
        <f>SUM(EO14:EO29)</f>
        <v>5</v>
      </c>
      <c r="EP30" s="3">
        <f>SUM(EP14:EP29)</f>
        <v>3</v>
      </c>
      <c r="EQ30" s="3">
        <f>SUM(EQ14:EQ29)</f>
        <v>8</v>
      </c>
      <c r="ER30" s="3">
        <f>SUM(ER14:ER29)</f>
        <v>5</v>
      </c>
      <c r="ES30" s="3">
        <f>SUM(ES14:ES29)</f>
        <v>3</v>
      </c>
      <c r="ET30" s="3">
        <f>SUM(ET14:ET29)</f>
        <v>8</v>
      </c>
      <c r="EU30" s="3">
        <f>SUM(EU14:EU29)</f>
        <v>5</v>
      </c>
      <c r="EV30" s="3">
        <f>SUM(EV14:EV29)</f>
        <v>3</v>
      </c>
      <c r="EW30" s="3">
        <f>SUM(EW14:EW29)</f>
        <v>8</v>
      </c>
      <c r="EX30" s="3">
        <f>SUM(EX14:EX29)</f>
        <v>5</v>
      </c>
      <c r="EY30" s="3">
        <f>SUM(EY14:EY29)</f>
        <v>3</v>
      </c>
      <c r="EZ30" s="3">
        <f>SUM(EZ14:EZ29)</f>
        <v>8</v>
      </c>
      <c r="FA30" s="3">
        <f>SUM(FA14:FA29)</f>
        <v>5</v>
      </c>
      <c r="FB30" s="3">
        <f>SUM(FB14:FB29)</f>
        <v>3</v>
      </c>
      <c r="FC30" s="3">
        <f>SUM(FC14:FC29)</f>
        <v>8</v>
      </c>
      <c r="FD30" s="3">
        <f>SUM(FD14:FD29)</f>
        <v>5</v>
      </c>
      <c r="FE30" s="3">
        <f>SUM(FE14:FE29)</f>
        <v>3</v>
      </c>
      <c r="FF30" s="3">
        <f>SUM(FF14:FF29)</f>
        <v>8</v>
      </c>
      <c r="FG30" s="3">
        <f>SUM(FG14:FG29)</f>
        <v>5</v>
      </c>
      <c r="FH30" s="3">
        <f>SUM(FH14:FH29)</f>
        <v>3</v>
      </c>
      <c r="FI30" s="3">
        <f>SUM(FI14:FI29)</f>
        <v>8</v>
      </c>
      <c r="FJ30" s="3">
        <f>SUM(FJ14:FJ29)</f>
        <v>5</v>
      </c>
      <c r="FK30" s="3">
        <f>SUM(FK14:FK29)</f>
        <v>3</v>
      </c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6" x14ac:dyDescent="0.3">
      <c r="A31" s="57" t="s">
        <v>537</v>
      </c>
      <c r="B31" s="58"/>
      <c r="C31" s="10">
        <f>C30/16%</f>
        <v>50</v>
      </c>
      <c r="D31" s="10">
        <f t="shared" ref="D31:BO31" si="0">D30/16%</f>
        <v>31.25</v>
      </c>
      <c r="E31" s="10">
        <f t="shared" si="0"/>
        <v>18.75</v>
      </c>
      <c r="F31" s="10">
        <f t="shared" si="0"/>
        <v>50</v>
      </c>
      <c r="G31" s="10">
        <f t="shared" si="0"/>
        <v>31.25</v>
      </c>
      <c r="H31" s="10">
        <f t="shared" si="0"/>
        <v>18.75</v>
      </c>
      <c r="I31" s="10">
        <f t="shared" si="0"/>
        <v>50</v>
      </c>
      <c r="J31" s="10">
        <f t="shared" si="0"/>
        <v>31.25</v>
      </c>
      <c r="K31" s="10">
        <f t="shared" si="0"/>
        <v>18.75</v>
      </c>
      <c r="L31" s="10">
        <f t="shared" si="0"/>
        <v>50</v>
      </c>
      <c r="M31" s="10">
        <f t="shared" si="0"/>
        <v>31.25</v>
      </c>
      <c r="N31" s="10">
        <f t="shared" si="0"/>
        <v>18.75</v>
      </c>
      <c r="O31" s="10">
        <f t="shared" si="0"/>
        <v>50</v>
      </c>
      <c r="P31" s="10">
        <f t="shared" si="0"/>
        <v>31.25</v>
      </c>
      <c r="Q31" s="10">
        <f t="shared" si="0"/>
        <v>18.75</v>
      </c>
      <c r="R31" s="10">
        <f t="shared" si="0"/>
        <v>50</v>
      </c>
      <c r="S31" s="10">
        <f t="shared" si="0"/>
        <v>31.25</v>
      </c>
      <c r="T31" s="10">
        <f t="shared" si="0"/>
        <v>18.75</v>
      </c>
      <c r="U31" s="10">
        <f t="shared" si="0"/>
        <v>50</v>
      </c>
      <c r="V31" s="10">
        <f t="shared" si="0"/>
        <v>31.25</v>
      </c>
      <c r="W31" s="10">
        <f t="shared" si="0"/>
        <v>18.75</v>
      </c>
      <c r="X31" s="10">
        <f t="shared" si="0"/>
        <v>50</v>
      </c>
      <c r="Y31" s="10">
        <f t="shared" si="0"/>
        <v>31.25</v>
      </c>
      <c r="Z31" s="10">
        <f t="shared" si="0"/>
        <v>18.75</v>
      </c>
      <c r="AA31" s="10">
        <f t="shared" si="0"/>
        <v>50</v>
      </c>
      <c r="AB31" s="10">
        <f t="shared" si="0"/>
        <v>31.25</v>
      </c>
      <c r="AC31" s="10">
        <f t="shared" si="0"/>
        <v>18.75</v>
      </c>
      <c r="AD31" s="10">
        <f t="shared" si="0"/>
        <v>50</v>
      </c>
      <c r="AE31" s="10">
        <f t="shared" si="0"/>
        <v>31.25</v>
      </c>
      <c r="AF31" s="10">
        <f t="shared" si="0"/>
        <v>18.75</v>
      </c>
      <c r="AG31" s="10">
        <f t="shared" si="0"/>
        <v>50</v>
      </c>
      <c r="AH31" s="10">
        <f t="shared" si="0"/>
        <v>31.25</v>
      </c>
      <c r="AI31" s="10">
        <f t="shared" si="0"/>
        <v>18.75</v>
      </c>
      <c r="AJ31" s="10">
        <f t="shared" si="0"/>
        <v>50</v>
      </c>
      <c r="AK31" s="10">
        <f t="shared" si="0"/>
        <v>31.25</v>
      </c>
      <c r="AL31" s="10">
        <f t="shared" si="0"/>
        <v>18.75</v>
      </c>
      <c r="AM31" s="10">
        <f t="shared" si="0"/>
        <v>50</v>
      </c>
      <c r="AN31" s="10">
        <f t="shared" si="0"/>
        <v>31.25</v>
      </c>
      <c r="AO31" s="10">
        <f t="shared" si="0"/>
        <v>18.75</v>
      </c>
      <c r="AP31" s="10">
        <f t="shared" si="0"/>
        <v>50</v>
      </c>
      <c r="AQ31" s="10">
        <f t="shared" si="0"/>
        <v>31.25</v>
      </c>
      <c r="AR31" s="10">
        <f t="shared" si="0"/>
        <v>18.75</v>
      </c>
      <c r="AS31" s="10">
        <f t="shared" si="0"/>
        <v>50</v>
      </c>
      <c r="AT31" s="10">
        <f t="shared" si="0"/>
        <v>31.25</v>
      </c>
      <c r="AU31" s="10">
        <f t="shared" si="0"/>
        <v>18.75</v>
      </c>
      <c r="AV31" s="10">
        <f t="shared" si="0"/>
        <v>50</v>
      </c>
      <c r="AW31" s="10">
        <f t="shared" si="0"/>
        <v>31.25</v>
      </c>
      <c r="AX31" s="10">
        <f t="shared" si="0"/>
        <v>18.75</v>
      </c>
      <c r="AY31" s="10">
        <f t="shared" si="0"/>
        <v>50</v>
      </c>
      <c r="AZ31" s="10">
        <f t="shared" si="0"/>
        <v>31.25</v>
      </c>
      <c r="BA31" s="10">
        <f t="shared" si="0"/>
        <v>18.75</v>
      </c>
      <c r="BB31" s="10">
        <f t="shared" si="0"/>
        <v>50</v>
      </c>
      <c r="BC31" s="10">
        <f t="shared" si="0"/>
        <v>31.25</v>
      </c>
      <c r="BD31" s="10">
        <f t="shared" si="0"/>
        <v>18.75</v>
      </c>
      <c r="BE31" s="10">
        <f t="shared" si="0"/>
        <v>50</v>
      </c>
      <c r="BF31" s="10">
        <f t="shared" si="0"/>
        <v>31.25</v>
      </c>
      <c r="BG31" s="10">
        <f t="shared" si="0"/>
        <v>18.75</v>
      </c>
      <c r="BH31" s="10">
        <f t="shared" si="0"/>
        <v>50</v>
      </c>
      <c r="BI31" s="10">
        <f t="shared" si="0"/>
        <v>31.25</v>
      </c>
      <c r="BJ31" s="10">
        <f t="shared" si="0"/>
        <v>18.75</v>
      </c>
      <c r="BK31" s="10">
        <f t="shared" si="0"/>
        <v>50</v>
      </c>
      <c r="BL31" s="10">
        <f t="shared" si="0"/>
        <v>31.25</v>
      </c>
      <c r="BM31" s="10">
        <f t="shared" si="0"/>
        <v>18.75</v>
      </c>
      <c r="BN31" s="10">
        <f t="shared" si="0"/>
        <v>50</v>
      </c>
      <c r="BO31" s="10">
        <f t="shared" si="0"/>
        <v>31.25</v>
      </c>
      <c r="BP31" s="10">
        <f t="shared" ref="BP31:EA31" si="1">BP30/16%</f>
        <v>18.75</v>
      </c>
      <c r="BQ31" s="10">
        <f t="shared" si="1"/>
        <v>50</v>
      </c>
      <c r="BR31" s="10">
        <f t="shared" si="1"/>
        <v>31.25</v>
      </c>
      <c r="BS31" s="10">
        <f t="shared" si="1"/>
        <v>18.75</v>
      </c>
      <c r="BT31" s="10">
        <f t="shared" si="1"/>
        <v>50</v>
      </c>
      <c r="BU31" s="10">
        <f t="shared" si="1"/>
        <v>31.25</v>
      </c>
      <c r="BV31" s="10">
        <f t="shared" si="1"/>
        <v>18.75</v>
      </c>
      <c r="BW31" s="10">
        <f t="shared" si="1"/>
        <v>50</v>
      </c>
      <c r="BX31" s="10">
        <f t="shared" si="1"/>
        <v>31.25</v>
      </c>
      <c r="BY31" s="10">
        <f t="shared" si="1"/>
        <v>18.75</v>
      </c>
      <c r="BZ31" s="10">
        <f t="shared" si="1"/>
        <v>50</v>
      </c>
      <c r="CA31" s="10">
        <f t="shared" si="1"/>
        <v>31.25</v>
      </c>
      <c r="CB31" s="10">
        <f t="shared" si="1"/>
        <v>18.75</v>
      </c>
      <c r="CC31" s="10">
        <f t="shared" si="1"/>
        <v>50</v>
      </c>
      <c r="CD31" s="10">
        <f t="shared" si="1"/>
        <v>31.25</v>
      </c>
      <c r="CE31" s="10">
        <f t="shared" si="1"/>
        <v>18.75</v>
      </c>
      <c r="CF31" s="10">
        <f t="shared" si="1"/>
        <v>50</v>
      </c>
      <c r="CG31" s="10">
        <f t="shared" si="1"/>
        <v>31.25</v>
      </c>
      <c r="CH31" s="10">
        <f t="shared" si="1"/>
        <v>18.75</v>
      </c>
      <c r="CI31" s="10">
        <f t="shared" si="1"/>
        <v>50</v>
      </c>
      <c r="CJ31" s="10">
        <f t="shared" si="1"/>
        <v>31.25</v>
      </c>
      <c r="CK31" s="10">
        <f t="shared" si="1"/>
        <v>18.75</v>
      </c>
      <c r="CL31" s="10">
        <f t="shared" si="1"/>
        <v>50</v>
      </c>
      <c r="CM31" s="10">
        <f t="shared" si="1"/>
        <v>31.25</v>
      </c>
      <c r="CN31" s="10">
        <f t="shared" si="1"/>
        <v>18.75</v>
      </c>
      <c r="CO31" s="10">
        <f t="shared" si="1"/>
        <v>50</v>
      </c>
      <c r="CP31" s="10">
        <f t="shared" si="1"/>
        <v>31.25</v>
      </c>
      <c r="CQ31" s="10">
        <f t="shared" si="1"/>
        <v>18.75</v>
      </c>
      <c r="CR31" s="10">
        <f t="shared" si="1"/>
        <v>50</v>
      </c>
      <c r="CS31" s="10">
        <f t="shared" si="1"/>
        <v>31.25</v>
      </c>
      <c r="CT31" s="10">
        <f t="shared" si="1"/>
        <v>18.75</v>
      </c>
      <c r="CU31" s="10">
        <f t="shared" si="1"/>
        <v>50</v>
      </c>
      <c r="CV31" s="10">
        <f t="shared" si="1"/>
        <v>31.25</v>
      </c>
      <c r="CW31" s="10">
        <f t="shared" si="1"/>
        <v>18.75</v>
      </c>
      <c r="CX31" s="10">
        <f t="shared" si="1"/>
        <v>50</v>
      </c>
      <c r="CY31" s="10">
        <f t="shared" si="1"/>
        <v>31.25</v>
      </c>
      <c r="CZ31" s="10">
        <f t="shared" si="1"/>
        <v>18.75</v>
      </c>
      <c r="DA31" s="10">
        <f t="shared" si="1"/>
        <v>50</v>
      </c>
      <c r="DB31" s="10">
        <f t="shared" si="1"/>
        <v>31.25</v>
      </c>
      <c r="DC31" s="10">
        <f t="shared" si="1"/>
        <v>18.75</v>
      </c>
      <c r="DD31" s="10">
        <f t="shared" si="1"/>
        <v>50</v>
      </c>
      <c r="DE31" s="10">
        <f t="shared" si="1"/>
        <v>31.25</v>
      </c>
      <c r="DF31" s="10">
        <f t="shared" si="1"/>
        <v>18.75</v>
      </c>
      <c r="DG31" s="10">
        <f t="shared" si="1"/>
        <v>50</v>
      </c>
      <c r="DH31" s="10">
        <f t="shared" si="1"/>
        <v>31.25</v>
      </c>
      <c r="DI31" s="10">
        <f t="shared" si="1"/>
        <v>18.75</v>
      </c>
      <c r="DJ31" s="10">
        <f t="shared" si="1"/>
        <v>50</v>
      </c>
      <c r="DK31" s="10">
        <f t="shared" si="1"/>
        <v>31.25</v>
      </c>
      <c r="DL31" s="10">
        <f t="shared" si="1"/>
        <v>18.75</v>
      </c>
      <c r="DM31" s="10">
        <f t="shared" si="1"/>
        <v>50</v>
      </c>
      <c r="DN31" s="10">
        <f t="shared" si="1"/>
        <v>31.25</v>
      </c>
      <c r="DO31" s="10">
        <f t="shared" si="1"/>
        <v>18.75</v>
      </c>
      <c r="DP31" s="10">
        <f t="shared" si="1"/>
        <v>50</v>
      </c>
      <c r="DQ31" s="10">
        <f t="shared" si="1"/>
        <v>31.25</v>
      </c>
      <c r="DR31" s="10">
        <f t="shared" si="1"/>
        <v>18.75</v>
      </c>
      <c r="DS31" s="10">
        <f t="shared" si="1"/>
        <v>50</v>
      </c>
      <c r="DT31" s="10">
        <f t="shared" si="1"/>
        <v>31.25</v>
      </c>
      <c r="DU31" s="10">
        <f t="shared" si="1"/>
        <v>18.75</v>
      </c>
      <c r="DV31" s="10">
        <f t="shared" si="1"/>
        <v>50</v>
      </c>
      <c r="DW31" s="10">
        <f t="shared" si="1"/>
        <v>31.25</v>
      </c>
      <c r="DX31" s="10">
        <f t="shared" si="1"/>
        <v>18.75</v>
      </c>
      <c r="DY31" s="10">
        <f t="shared" si="1"/>
        <v>50</v>
      </c>
      <c r="DZ31" s="10">
        <f t="shared" si="1"/>
        <v>31.25</v>
      </c>
      <c r="EA31" s="10">
        <f t="shared" si="1"/>
        <v>18.75</v>
      </c>
      <c r="EB31" s="10">
        <f t="shared" ref="EB31:FK31" si="2">EB30/16%</f>
        <v>50</v>
      </c>
      <c r="EC31" s="10">
        <f t="shared" si="2"/>
        <v>31.25</v>
      </c>
      <c r="ED31" s="10">
        <f t="shared" si="2"/>
        <v>18.75</v>
      </c>
      <c r="EE31" s="10">
        <f t="shared" si="2"/>
        <v>50</v>
      </c>
      <c r="EF31" s="10">
        <f t="shared" si="2"/>
        <v>31.25</v>
      </c>
      <c r="EG31" s="10">
        <f t="shared" si="2"/>
        <v>18.75</v>
      </c>
      <c r="EH31" s="10">
        <f t="shared" si="2"/>
        <v>50</v>
      </c>
      <c r="EI31" s="10">
        <f t="shared" si="2"/>
        <v>31.25</v>
      </c>
      <c r="EJ31" s="10">
        <f t="shared" si="2"/>
        <v>18.75</v>
      </c>
      <c r="EK31" s="10">
        <f t="shared" si="2"/>
        <v>50</v>
      </c>
      <c r="EL31" s="10">
        <f t="shared" si="2"/>
        <v>31.25</v>
      </c>
      <c r="EM31" s="10">
        <f t="shared" si="2"/>
        <v>18.75</v>
      </c>
      <c r="EN31" s="10">
        <f t="shared" si="2"/>
        <v>50</v>
      </c>
      <c r="EO31" s="10">
        <f t="shared" si="2"/>
        <v>31.25</v>
      </c>
      <c r="EP31" s="10">
        <f t="shared" si="2"/>
        <v>18.75</v>
      </c>
      <c r="EQ31" s="10">
        <f t="shared" si="2"/>
        <v>50</v>
      </c>
      <c r="ER31" s="10">
        <f t="shared" si="2"/>
        <v>31.25</v>
      </c>
      <c r="ES31" s="10">
        <f t="shared" si="2"/>
        <v>18.75</v>
      </c>
      <c r="ET31" s="10">
        <f t="shared" si="2"/>
        <v>50</v>
      </c>
      <c r="EU31" s="10">
        <f t="shared" si="2"/>
        <v>31.25</v>
      </c>
      <c r="EV31" s="10">
        <f t="shared" si="2"/>
        <v>18.75</v>
      </c>
      <c r="EW31" s="10">
        <f t="shared" si="2"/>
        <v>50</v>
      </c>
      <c r="EX31" s="10">
        <f t="shared" si="2"/>
        <v>31.25</v>
      </c>
      <c r="EY31" s="10">
        <f t="shared" si="2"/>
        <v>18.75</v>
      </c>
      <c r="EZ31" s="10">
        <f t="shared" si="2"/>
        <v>50</v>
      </c>
      <c r="FA31" s="10">
        <f t="shared" si="2"/>
        <v>31.25</v>
      </c>
      <c r="FB31" s="10">
        <f t="shared" si="2"/>
        <v>18.75</v>
      </c>
      <c r="FC31" s="10">
        <f t="shared" si="2"/>
        <v>50</v>
      </c>
      <c r="FD31" s="10">
        <f t="shared" si="2"/>
        <v>31.25</v>
      </c>
      <c r="FE31" s="10">
        <f t="shared" si="2"/>
        <v>18.75</v>
      </c>
      <c r="FF31" s="10">
        <f t="shared" si="2"/>
        <v>50</v>
      </c>
      <c r="FG31" s="10">
        <f t="shared" si="2"/>
        <v>31.25</v>
      </c>
      <c r="FH31" s="10">
        <f t="shared" si="2"/>
        <v>18.75</v>
      </c>
      <c r="FI31" s="10">
        <f t="shared" si="2"/>
        <v>50</v>
      </c>
      <c r="FJ31" s="10">
        <f t="shared" si="2"/>
        <v>31.25</v>
      </c>
      <c r="FK31" s="10">
        <f t="shared" si="2"/>
        <v>18.75</v>
      </c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6" x14ac:dyDescent="0.3"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2:254" ht="15.6" x14ac:dyDescent="0.3">
      <c r="B33" s="62" t="s">
        <v>517</v>
      </c>
      <c r="C33" s="63"/>
      <c r="D33" s="63"/>
      <c r="E33" s="64"/>
      <c r="F33" s="21"/>
      <c r="G33" s="21"/>
      <c r="H33" s="21"/>
      <c r="I33" s="21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2:254" ht="15.6" x14ac:dyDescent="0.3">
      <c r="B34" s="4" t="s">
        <v>518</v>
      </c>
      <c r="C34" s="42" t="s">
        <v>526</v>
      </c>
      <c r="D34" s="40">
        <f>E34/100*16</f>
        <v>8</v>
      </c>
      <c r="E34" s="41">
        <f>(C31+F31+I31+L31+O31)/5</f>
        <v>50</v>
      </c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2:254" ht="15.6" x14ac:dyDescent="0.3">
      <c r="B35" s="4" t="s">
        <v>519</v>
      </c>
      <c r="C35" s="31" t="s">
        <v>526</v>
      </c>
      <c r="D35" s="40">
        <f t="shared" ref="D35:D36" si="3">E35/100*16</f>
        <v>5</v>
      </c>
      <c r="E35" s="28">
        <f>(D31+G31+J31+M31+P31)/5</f>
        <v>31.25</v>
      </c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2:254" x14ac:dyDescent="0.3">
      <c r="B36" s="4" t="s">
        <v>520</v>
      </c>
      <c r="C36" s="31" t="s">
        <v>526</v>
      </c>
      <c r="D36" s="40">
        <f t="shared" si="3"/>
        <v>3</v>
      </c>
      <c r="E36" s="28">
        <f>(E31+H31+K31+N31+Q31)/5</f>
        <v>18.75</v>
      </c>
    </row>
    <row r="37" spans="2:254" x14ac:dyDescent="0.3">
      <c r="B37" s="4"/>
      <c r="C37" s="37"/>
      <c r="D37" s="35">
        <f>SUM(D34:D36)</f>
        <v>16</v>
      </c>
      <c r="E37" s="35">
        <f>SUM(E34:E36)</f>
        <v>100</v>
      </c>
    </row>
    <row r="38" spans="2:254" x14ac:dyDescent="0.3">
      <c r="B38" s="4"/>
      <c r="C38" s="31"/>
      <c r="D38" s="67" t="s">
        <v>19</v>
      </c>
      <c r="E38" s="68"/>
      <c r="F38" s="69" t="s">
        <v>3</v>
      </c>
      <c r="G38" s="70"/>
      <c r="H38" s="71" t="s">
        <v>232</v>
      </c>
      <c r="I38" s="72"/>
    </row>
    <row r="39" spans="2:254" x14ac:dyDescent="0.3">
      <c r="B39" s="4" t="s">
        <v>518</v>
      </c>
      <c r="C39" s="31" t="s">
        <v>527</v>
      </c>
      <c r="D39" s="3">
        <f>E39/100*16</f>
        <v>8</v>
      </c>
      <c r="E39" s="28">
        <f>(R31+U31+X31+AA31+AD31)/5</f>
        <v>50</v>
      </c>
      <c r="F39" s="3">
        <f>G39/100*16</f>
        <v>8</v>
      </c>
      <c r="G39" s="28">
        <f>(AG31+AJ31+AM31+AP31+AS31)/5</f>
        <v>50</v>
      </c>
      <c r="H39" s="3">
        <f>I39/100*16</f>
        <v>8</v>
      </c>
      <c r="I39" s="28">
        <f>(AV31+AY31+BB31+BE31+BH31)/5</f>
        <v>50</v>
      </c>
    </row>
    <row r="40" spans="2:254" ht="39" customHeight="1" x14ac:dyDescent="0.3">
      <c r="B40" s="4" t="s">
        <v>519</v>
      </c>
      <c r="C40" s="31" t="s">
        <v>527</v>
      </c>
      <c r="D40" s="46">
        <f t="shared" ref="D40:D41" si="4">E40/100*16</f>
        <v>5</v>
      </c>
      <c r="E40" s="28">
        <f>(S31+V31+Y31+AB31+AE31)/5</f>
        <v>31.25</v>
      </c>
      <c r="F40" s="46">
        <f t="shared" ref="F40:F41" si="5">G40/100*16</f>
        <v>5</v>
      </c>
      <c r="G40" s="28">
        <f>(AH31+AK31+AN31+AQ31+AT31)/5</f>
        <v>31.25</v>
      </c>
      <c r="H40" s="46">
        <f t="shared" ref="H40:H41" si="6">I40/100*16</f>
        <v>5</v>
      </c>
      <c r="I40" s="28">
        <f>(AW31+AZ31+BC31+BF31+BI31)/5</f>
        <v>31.25</v>
      </c>
    </row>
    <row r="41" spans="2:254" x14ac:dyDescent="0.3">
      <c r="B41" s="4" t="s">
        <v>520</v>
      </c>
      <c r="C41" s="31" t="s">
        <v>527</v>
      </c>
      <c r="D41" s="46">
        <f t="shared" si="4"/>
        <v>3</v>
      </c>
      <c r="E41" s="28">
        <f>(T31+W31+Z31+AC31+AF31)/5</f>
        <v>18.75</v>
      </c>
      <c r="F41" s="46">
        <f t="shared" si="5"/>
        <v>3</v>
      </c>
      <c r="G41" s="28">
        <f>(AI31+AL31+AO31+AR31+AU31)/5</f>
        <v>18.75</v>
      </c>
      <c r="H41" s="46">
        <f t="shared" si="6"/>
        <v>3</v>
      </c>
      <c r="I41" s="28">
        <f>(AX31+BA31+BD31+BG31+BJ31)/5</f>
        <v>18.75</v>
      </c>
    </row>
    <row r="42" spans="2:254" x14ac:dyDescent="0.3">
      <c r="B42" s="4"/>
      <c r="C42" s="31"/>
      <c r="D42" s="30">
        <f t="shared" ref="D42:I42" si="7">SUM(D39:D41)</f>
        <v>16</v>
      </c>
      <c r="E42" s="30">
        <f t="shared" si="7"/>
        <v>100</v>
      </c>
      <c r="F42" s="29">
        <f t="shared" si="7"/>
        <v>16</v>
      </c>
      <c r="G42" s="30">
        <f t="shared" si="7"/>
        <v>100</v>
      </c>
      <c r="H42" s="29">
        <f t="shared" si="7"/>
        <v>16</v>
      </c>
      <c r="I42" s="30">
        <f t="shared" si="7"/>
        <v>100</v>
      </c>
    </row>
    <row r="43" spans="2:254" x14ac:dyDescent="0.3">
      <c r="B43" s="4" t="s">
        <v>518</v>
      </c>
      <c r="C43" s="31" t="s">
        <v>528</v>
      </c>
      <c r="D43" s="3">
        <f>E43/100*16</f>
        <v>8</v>
      </c>
      <c r="E43" s="28">
        <f>(BK31+BN31+BQ31+BT31+BW31)/5</f>
        <v>50</v>
      </c>
      <c r="I43" s="19"/>
    </row>
    <row r="44" spans="2:254" x14ac:dyDescent="0.3">
      <c r="B44" s="4" t="s">
        <v>519</v>
      </c>
      <c r="C44" s="31" t="s">
        <v>528</v>
      </c>
      <c r="D44" s="46">
        <f t="shared" ref="D44:D45" si="8">E44/100*16</f>
        <v>5</v>
      </c>
      <c r="E44" s="28">
        <f>(BL31+BO31+BR31+BU31+BX31)/5</f>
        <v>31.25</v>
      </c>
    </row>
    <row r="45" spans="2:254" x14ac:dyDescent="0.3">
      <c r="B45" s="4" t="s">
        <v>520</v>
      </c>
      <c r="C45" s="31" t="s">
        <v>528</v>
      </c>
      <c r="D45" s="46">
        <f t="shared" si="8"/>
        <v>3</v>
      </c>
      <c r="E45" s="28">
        <f>(BM31+BP31+BS31+BV31+BY31)/5</f>
        <v>18.75</v>
      </c>
    </row>
    <row r="46" spans="2:254" x14ac:dyDescent="0.3">
      <c r="B46" s="4"/>
      <c r="C46" s="37"/>
      <c r="D46" s="34">
        <f>SUM(D43:D45)</f>
        <v>16</v>
      </c>
      <c r="E46" s="34">
        <f>SUM(E43:E45)</f>
        <v>100</v>
      </c>
      <c r="F46" s="36"/>
    </row>
    <row r="47" spans="2:254" ht="15" customHeight="1" x14ac:dyDescent="0.3">
      <c r="B47" s="4"/>
      <c r="C47" s="31"/>
      <c r="D47" s="67" t="s">
        <v>61</v>
      </c>
      <c r="E47" s="68"/>
      <c r="F47" s="67" t="s">
        <v>45</v>
      </c>
      <c r="G47" s="68"/>
      <c r="H47" s="71" t="s">
        <v>76</v>
      </c>
      <c r="I47" s="72"/>
      <c r="J47" s="51" t="s">
        <v>88</v>
      </c>
      <c r="K47" s="51"/>
      <c r="L47" s="51" t="s">
        <v>46</v>
      </c>
      <c r="M47" s="51"/>
    </row>
    <row r="48" spans="2:254" x14ac:dyDescent="0.3">
      <c r="B48" s="4" t="s">
        <v>518</v>
      </c>
      <c r="C48" s="31" t="s">
        <v>529</v>
      </c>
      <c r="D48" s="3">
        <f>E48/100*16</f>
        <v>8</v>
      </c>
      <c r="E48" s="28">
        <f>(BZ31+CC31+CF31+CI31+CL31)/5</f>
        <v>50</v>
      </c>
      <c r="F48" s="3">
        <f>G48/100*16</f>
        <v>8</v>
      </c>
      <c r="G48" s="28">
        <f>(CO31+CR31+CU31+CX31+DA31)/5</f>
        <v>50</v>
      </c>
      <c r="H48" s="3">
        <f>I48/100*16</f>
        <v>8</v>
      </c>
      <c r="I48" s="28">
        <f>(DD31+DG31+DJ31+DM31+DP31)/5</f>
        <v>50</v>
      </c>
      <c r="J48" s="3">
        <f>K48/100*16</f>
        <v>8</v>
      </c>
      <c r="K48" s="28">
        <f>(DS31+DV31+DY31+EB31+EE31)/5</f>
        <v>50</v>
      </c>
      <c r="L48" s="3">
        <f>M48/100*16</f>
        <v>8</v>
      </c>
      <c r="M48" s="28">
        <f>(EH31+EK31+EN31+EQ31+ET31)/5</f>
        <v>50</v>
      </c>
    </row>
    <row r="49" spans="2:13" x14ac:dyDescent="0.3">
      <c r="B49" s="4" t="s">
        <v>519</v>
      </c>
      <c r="C49" s="31" t="s">
        <v>529</v>
      </c>
      <c r="D49" s="46">
        <f t="shared" ref="D49:D50" si="9">E49/100*16</f>
        <v>5</v>
      </c>
      <c r="E49" s="28">
        <f>(CA31+CD31+CG31+CJ31+CM31)/5</f>
        <v>31.25</v>
      </c>
      <c r="F49" s="46">
        <f t="shared" ref="F49:F50" si="10">G49/100*16</f>
        <v>5</v>
      </c>
      <c r="G49" s="28">
        <f>(CP31+CS31+CV31+CY31+DB31)/5</f>
        <v>31.25</v>
      </c>
      <c r="H49" s="46">
        <f t="shared" ref="H49:H50" si="11">I49/100*16</f>
        <v>5</v>
      </c>
      <c r="I49" s="28">
        <f>(DE31+DH31+DK31+DN31+DQ31)/5</f>
        <v>31.25</v>
      </c>
      <c r="J49" s="46">
        <f t="shared" ref="J49:J50" si="12">K49/100*16</f>
        <v>5</v>
      </c>
      <c r="K49" s="28">
        <f>(DT31+DW31+DZ31+EC31+EF31)/5</f>
        <v>31.25</v>
      </c>
      <c r="L49" s="46">
        <f t="shared" ref="L49:L50" si="13">M49/100*16</f>
        <v>5</v>
      </c>
      <c r="M49" s="28">
        <f>(EI31+EL31+EO31+ER31+EU31)/5</f>
        <v>31.25</v>
      </c>
    </row>
    <row r="50" spans="2:13" x14ac:dyDescent="0.3">
      <c r="B50" s="4" t="s">
        <v>520</v>
      </c>
      <c r="C50" s="31" t="s">
        <v>529</v>
      </c>
      <c r="D50" s="46">
        <f t="shared" si="9"/>
        <v>3</v>
      </c>
      <c r="E50" s="28">
        <f>(CB31+CE31+CH31+CK31+CN31)/5</f>
        <v>18.75</v>
      </c>
      <c r="F50" s="46">
        <f t="shared" si="10"/>
        <v>3</v>
      </c>
      <c r="G50" s="28">
        <f>(CQ31+CT31+CW31+CZ31+DC31)/5</f>
        <v>18.75</v>
      </c>
      <c r="H50" s="46">
        <f t="shared" si="11"/>
        <v>3</v>
      </c>
      <c r="I50" s="28">
        <f>(DF31+DI31+DL31+DO31+DR31)/5</f>
        <v>18.75</v>
      </c>
      <c r="J50" s="46">
        <f t="shared" si="12"/>
        <v>3</v>
      </c>
      <c r="K50" s="28">
        <f>(DU31+DX31+EA31+ED31+EG31)/5</f>
        <v>18.75</v>
      </c>
      <c r="L50" s="46">
        <f t="shared" si="13"/>
        <v>3</v>
      </c>
      <c r="M50" s="28">
        <f>(EJ31+EM31+EP31+ES31+EV31)/5</f>
        <v>18.75</v>
      </c>
    </row>
    <row r="51" spans="2:13" x14ac:dyDescent="0.3">
      <c r="B51" s="4"/>
      <c r="C51" s="31"/>
      <c r="D51" s="29">
        <f t="shared" ref="D51:M51" si="14">SUM(D48:D50)</f>
        <v>16</v>
      </c>
      <c r="E51" s="29">
        <f t="shared" si="14"/>
        <v>100</v>
      </c>
      <c r="F51" s="29">
        <f t="shared" si="14"/>
        <v>16</v>
      </c>
      <c r="G51" s="30">
        <f t="shared" si="14"/>
        <v>100</v>
      </c>
      <c r="H51" s="29">
        <f t="shared" si="14"/>
        <v>16</v>
      </c>
      <c r="I51" s="30">
        <f t="shared" si="14"/>
        <v>100</v>
      </c>
      <c r="J51" s="29">
        <f t="shared" si="14"/>
        <v>16</v>
      </c>
      <c r="K51" s="30">
        <f t="shared" si="14"/>
        <v>100</v>
      </c>
      <c r="L51" s="29">
        <f t="shared" si="14"/>
        <v>16</v>
      </c>
      <c r="M51" s="30">
        <f t="shared" si="14"/>
        <v>100</v>
      </c>
    </row>
    <row r="52" spans="2:13" x14ac:dyDescent="0.3">
      <c r="B52" s="4" t="s">
        <v>518</v>
      </c>
      <c r="C52" s="31" t="s">
        <v>530</v>
      </c>
      <c r="D52" s="3">
        <f>E52/100*16</f>
        <v>8</v>
      </c>
      <c r="E52" s="28">
        <f>(EW31+EZ31+FC31+FF31+FI31)/5</f>
        <v>50</v>
      </c>
    </row>
    <row r="53" spans="2:13" x14ac:dyDescent="0.3">
      <c r="B53" s="4" t="s">
        <v>519</v>
      </c>
      <c r="C53" s="31" t="s">
        <v>530</v>
      </c>
      <c r="D53" s="46">
        <f t="shared" ref="D53:D54" si="15">E53/100*16</f>
        <v>5</v>
      </c>
      <c r="E53" s="28">
        <f>(EX31+FA31+FD31+FG31+FJ31)/5</f>
        <v>31.25</v>
      </c>
    </row>
    <row r="54" spans="2:13" x14ac:dyDescent="0.3">
      <c r="B54" s="4" t="s">
        <v>520</v>
      </c>
      <c r="C54" s="31" t="s">
        <v>530</v>
      </c>
      <c r="D54" s="46">
        <f t="shared" si="15"/>
        <v>3</v>
      </c>
      <c r="E54" s="28">
        <f>(EY31+FB31+FE31+FH31+FK31)/5</f>
        <v>18.75</v>
      </c>
    </row>
    <row r="55" spans="2:13" x14ac:dyDescent="0.3">
      <c r="B55" s="4"/>
      <c r="C55" s="31"/>
      <c r="D55" s="29">
        <f>SUM(D52:D54)</f>
        <v>16</v>
      </c>
      <c r="E55" s="29">
        <f>SUM(E52:E54)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1:B3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38:E38"/>
    <mergeCell ref="F38:G38"/>
    <mergeCell ref="H38:I38"/>
    <mergeCell ref="D47:E47"/>
    <mergeCell ref="F47:G47"/>
    <mergeCell ref="H47:I47"/>
    <mergeCell ref="B33:E33"/>
    <mergeCell ref="J47:K47"/>
    <mergeCell ref="L47:M4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0:B3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6"/>
  <sheetViews>
    <sheetView topLeftCell="A15" workbookViewId="0">
      <selection activeCell="B27" sqref="B27"/>
    </sheetView>
  </sheetViews>
  <sheetFormatPr defaultColWidth="8.77734375" defaultRowHeight="14.4" x14ac:dyDescent="0.3"/>
  <cols>
    <col min="2" max="2" width="32.109375" customWidth="1"/>
  </cols>
  <sheetData>
    <row r="1" spans="1:254" ht="15.6" x14ac:dyDescent="0.3">
      <c r="A1" s="6" t="s">
        <v>56</v>
      </c>
      <c r="B1" s="12" t="s">
        <v>334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49" t="s">
        <v>835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7"/>
      <c r="V2" s="7"/>
      <c r="W2" s="7"/>
      <c r="X2" s="7"/>
      <c r="Y2" s="7"/>
      <c r="Z2" s="7"/>
      <c r="AA2" s="7"/>
      <c r="AB2" s="7"/>
      <c r="GP2" s="65" t="s">
        <v>816</v>
      </c>
      <c r="GQ2" s="65"/>
    </row>
    <row r="3" spans="1:254" ht="16.05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59" t="s">
        <v>0</v>
      </c>
      <c r="B4" s="59" t="s">
        <v>1</v>
      </c>
      <c r="C4" s="60" t="s">
        <v>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1" t="s">
        <v>2</v>
      </c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53" t="s">
        <v>35</v>
      </c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78" t="s">
        <v>44</v>
      </c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80"/>
      <c r="GA4" s="51" t="s">
        <v>50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54" ht="13.5" customHeight="1" x14ac:dyDescent="0.3">
      <c r="A5" s="59"/>
      <c r="B5" s="59"/>
      <c r="C5" s="54" t="s">
        <v>21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 t="s">
        <v>19</v>
      </c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 t="s">
        <v>3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 t="s">
        <v>232</v>
      </c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 t="s">
        <v>233</v>
      </c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 t="s">
        <v>61</v>
      </c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66" t="s">
        <v>45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76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 t="s">
        <v>76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 t="s">
        <v>46</v>
      </c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52" t="s">
        <v>51</v>
      </c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</row>
    <row r="6" spans="1:254" ht="16.05" hidden="1" x14ac:dyDescent="0.2">
      <c r="A6" s="59"/>
      <c r="B6" s="59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6.05" hidden="1" x14ac:dyDescent="0.2">
      <c r="A7" s="59"/>
      <c r="B7" s="59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6.05" hidden="1" x14ac:dyDescent="0.2">
      <c r="A8" s="59"/>
      <c r="B8" s="59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6.05" hidden="1" x14ac:dyDescent="0.2">
      <c r="A9" s="59"/>
      <c r="B9" s="59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6.05" hidden="1" x14ac:dyDescent="0.2">
      <c r="A10" s="59"/>
      <c r="B10" s="59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59"/>
      <c r="B11" s="59"/>
      <c r="C11" s="54" t="s">
        <v>335</v>
      </c>
      <c r="D11" s="54" t="s">
        <v>5</v>
      </c>
      <c r="E11" s="54" t="s">
        <v>6</v>
      </c>
      <c r="F11" s="54" t="s">
        <v>336</v>
      </c>
      <c r="G11" s="54" t="s">
        <v>7</v>
      </c>
      <c r="H11" s="54" t="s">
        <v>8</v>
      </c>
      <c r="I11" s="54" t="s">
        <v>392</v>
      </c>
      <c r="J11" s="54" t="s">
        <v>9</v>
      </c>
      <c r="K11" s="54" t="s">
        <v>10</v>
      </c>
      <c r="L11" s="54" t="s">
        <v>337</v>
      </c>
      <c r="M11" s="54" t="s">
        <v>9</v>
      </c>
      <c r="N11" s="54" t="s">
        <v>10</v>
      </c>
      <c r="O11" s="54" t="s">
        <v>338</v>
      </c>
      <c r="P11" s="54" t="s">
        <v>11</v>
      </c>
      <c r="Q11" s="54" t="s">
        <v>4</v>
      </c>
      <c r="R11" s="54" t="s">
        <v>339</v>
      </c>
      <c r="S11" s="54" t="s">
        <v>6</v>
      </c>
      <c r="T11" s="54" t="s">
        <v>12</v>
      </c>
      <c r="U11" s="54" t="s">
        <v>340</v>
      </c>
      <c r="V11" s="54"/>
      <c r="W11" s="54"/>
      <c r="X11" s="54" t="s">
        <v>341</v>
      </c>
      <c r="Y11" s="54"/>
      <c r="Z11" s="54"/>
      <c r="AA11" s="54" t="s">
        <v>393</v>
      </c>
      <c r="AB11" s="54"/>
      <c r="AC11" s="54"/>
      <c r="AD11" s="54" t="s">
        <v>342</v>
      </c>
      <c r="AE11" s="54"/>
      <c r="AF11" s="54"/>
      <c r="AG11" s="54" t="s">
        <v>343</v>
      </c>
      <c r="AH11" s="54"/>
      <c r="AI11" s="54"/>
      <c r="AJ11" s="54" t="s">
        <v>344</v>
      </c>
      <c r="AK11" s="54"/>
      <c r="AL11" s="54"/>
      <c r="AM11" s="52" t="s">
        <v>345</v>
      </c>
      <c r="AN11" s="52"/>
      <c r="AO11" s="52"/>
      <c r="AP11" s="54" t="s">
        <v>346</v>
      </c>
      <c r="AQ11" s="54"/>
      <c r="AR11" s="54"/>
      <c r="AS11" s="54" t="s">
        <v>347</v>
      </c>
      <c r="AT11" s="54"/>
      <c r="AU11" s="54"/>
      <c r="AV11" s="54" t="s">
        <v>348</v>
      </c>
      <c r="AW11" s="54"/>
      <c r="AX11" s="54"/>
      <c r="AY11" s="54" t="s">
        <v>349</v>
      </c>
      <c r="AZ11" s="54"/>
      <c r="BA11" s="54"/>
      <c r="BB11" s="54" t="s">
        <v>350</v>
      </c>
      <c r="BC11" s="54"/>
      <c r="BD11" s="54"/>
      <c r="BE11" s="52" t="s">
        <v>394</v>
      </c>
      <c r="BF11" s="52"/>
      <c r="BG11" s="52"/>
      <c r="BH11" s="52" t="s">
        <v>351</v>
      </c>
      <c r="BI11" s="52"/>
      <c r="BJ11" s="52"/>
      <c r="BK11" s="54" t="s">
        <v>352</v>
      </c>
      <c r="BL11" s="54"/>
      <c r="BM11" s="54"/>
      <c r="BN11" s="54" t="s">
        <v>353</v>
      </c>
      <c r="BO11" s="54"/>
      <c r="BP11" s="54"/>
      <c r="BQ11" s="52" t="s">
        <v>354</v>
      </c>
      <c r="BR11" s="52"/>
      <c r="BS11" s="52"/>
      <c r="BT11" s="54" t="s">
        <v>355</v>
      </c>
      <c r="BU11" s="54"/>
      <c r="BV11" s="54"/>
      <c r="BW11" s="52" t="s">
        <v>356</v>
      </c>
      <c r="BX11" s="52"/>
      <c r="BY11" s="52"/>
      <c r="BZ11" s="52" t="s">
        <v>357</v>
      </c>
      <c r="CA11" s="52"/>
      <c r="CB11" s="52"/>
      <c r="CC11" s="52" t="s">
        <v>395</v>
      </c>
      <c r="CD11" s="52"/>
      <c r="CE11" s="52"/>
      <c r="CF11" s="52" t="s">
        <v>358</v>
      </c>
      <c r="CG11" s="52"/>
      <c r="CH11" s="52"/>
      <c r="CI11" s="52" t="s">
        <v>359</v>
      </c>
      <c r="CJ11" s="52"/>
      <c r="CK11" s="52"/>
      <c r="CL11" s="52" t="s">
        <v>360</v>
      </c>
      <c r="CM11" s="52"/>
      <c r="CN11" s="52"/>
      <c r="CO11" s="52" t="s">
        <v>361</v>
      </c>
      <c r="CP11" s="52"/>
      <c r="CQ11" s="52"/>
      <c r="CR11" s="52" t="s">
        <v>362</v>
      </c>
      <c r="CS11" s="52"/>
      <c r="CT11" s="52"/>
      <c r="CU11" s="52" t="s">
        <v>396</v>
      </c>
      <c r="CV11" s="52"/>
      <c r="CW11" s="52"/>
      <c r="CX11" s="52" t="s">
        <v>363</v>
      </c>
      <c r="CY11" s="52"/>
      <c r="CZ11" s="52"/>
      <c r="DA11" s="52" t="s">
        <v>364</v>
      </c>
      <c r="DB11" s="52"/>
      <c r="DC11" s="52"/>
      <c r="DD11" s="52" t="s">
        <v>365</v>
      </c>
      <c r="DE11" s="52"/>
      <c r="DF11" s="52"/>
      <c r="DG11" s="52" t="s">
        <v>366</v>
      </c>
      <c r="DH11" s="52"/>
      <c r="DI11" s="52"/>
      <c r="DJ11" s="52" t="s">
        <v>367</v>
      </c>
      <c r="DK11" s="52"/>
      <c r="DL11" s="52"/>
      <c r="DM11" s="52" t="s">
        <v>368</v>
      </c>
      <c r="DN11" s="52"/>
      <c r="DO11" s="52"/>
      <c r="DP11" s="52" t="s">
        <v>369</v>
      </c>
      <c r="DQ11" s="52"/>
      <c r="DR11" s="52"/>
      <c r="DS11" s="52" t="s">
        <v>370</v>
      </c>
      <c r="DT11" s="52"/>
      <c r="DU11" s="52"/>
      <c r="DV11" s="52" t="s">
        <v>371</v>
      </c>
      <c r="DW11" s="52"/>
      <c r="DX11" s="52"/>
      <c r="DY11" s="52" t="s">
        <v>397</v>
      </c>
      <c r="DZ11" s="52"/>
      <c r="EA11" s="52"/>
      <c r="EB11" s="52" t="s">
        <v>372</v>
      </c>
      <c r="EC11" s="52"/>
      <c r="ED11" s="52"/>
      <c r="EE11" s="52" t="s">
        <v>373</v>
      </c>
      <c r="EF11" s="52"/>
      <c r="EG11" s="52"/>
      <c r="EH11" s="52" t="s">
        <v>374</v>
      </c>
      <c r="EI11" s="52"/>
      <c r="EJ11" s="52"/>
      <c r="EK11" s="52" t="s">
        <v>375</v>
      </c>
      <c r="EL11" s="52"/>
      <c r="EM11" s="52"/>
      <c r="EN11" s="52" t="s">
        <v>376</v>
      </c>
      <c r="EO11" s="52"/>
      <c r="EP11" s="52"/>
      <c r="EQ11" s="52" t="s">
        <v>377</v>
      </c>
      <c r="ER11" s="52"/>
      <c r="ES11" s="52"/>
      <c r="ET11" s="52" t="s">
        <v>378</v>
      </c>
      <c r="EU11" s="52"/>
      <c r="EV11" s="52"/>
      <c r="EW11" s="52" t="s">
        <v>379</v>
      </c>
      <c r="EX11" s="52"/>
      <c r="EY11" s="52"/>
      <c r="EZ11" s="52" t="s">
        <v>380</v>
      </c>
      <c r="FA11" s="52"/>
      <c r="FB11" s="52"/>
      <c r="FC11" s="52" t="s">
        <v>398</v>
      </c>
      <c r="FD11" s="52"/>
      <c r="FE11" s="52"/>
      <c r="FF11" s="52" t="s">
        <v>381</v>
      </c>
      <c r="FG11" s="52"/>
      <c r="FH11" s="52"/>
      <c r="FI11" s="52" t="s">
        <v>382</v>
      </c>
      <c r="FJ11" s="52"/>
      <c r="FK11" s="52"/>
      <c r="FL11" s="52" t="s">
        <v>383</v>
      </c>
      <c r="FM11" s="52"/>
      <c r="FN11" s="52"/>
      <c r="FO11" s="52" t="s">
        <v>384</v>
      </c>
      <c r="FP11" s="52"/>
      <c r="FQ11" s="52"/>
      <c r="FR11" s="52" t="s">
        <v>385</v>
      </c>
      <c r="FS11" s="52"/>
      <c r="FT11" s="52"/>
      <c r="FU11" s="52" t="s">
        <v>386</v>
      </c>
      <c r="FV11" s="52"/>
      <c r="FW11" s="52"/>
      <c r="FX11" s="52" t="s">
        <v>399</v>
      </c>
      <c r="FY11" s="52"/>
      <c r="FZ11" s="52"/>
      <c r="GA11" s="52" t="s">
        <v>387</v>
      </c>
      <c r="GB11" s="52"/>
      <c r="GC11" s="52"/>
      <c r="GD11" s="52" t="s">
        <v>388</v>
      </c>
      <c r="GE11" s="52"/>
      <c r="GF11" s="52"/>
      <c r="GG11" s="52" t="s">
        <v>400</v>
      </c>
      <c r="GH11" s="52"/>
      <c r="GI11" s="52"/>
      <c r="GJ11" s="52" t="s">
        <v>389</v>
      </c>
      <c r="GK11" s="52"/>
      <c r="GL11" s="52"/>
      <c r="GM11" s="52" t="s">
        <v>390</v>
      </c>
      <c r="GN11" s="52"/>
      <c r="GO11" s="52"/>
      <c r="GP11" s="52" t="s">
        <v>391</v>
      </c>
      <c r="GQ11" s="52"/>
      <c r="GR11" s="52"/>
    </row>
    <row r="12" spans="1:254" ht="85.5" customHeight="1" x14ac:dyDescent="0.3">
      <c r="A12" s="59"/>
      <c r="B12" s="59"/>
      <c r="C12" s="50" t="s">
        <v>692</v>
      </c>
      <c r="D12" s="50"/>
      <c r="E12" s="50"/>
      <c r="F12" s="50" t="s">
        <v>695</v>
      </c>
      <c r="G12" s="50"/>
      <c r="H12" s="50"/>
      <c r="I12" s="50" t="s">
        <v>698</v>
      </c>
      <c r="J12" s="50"/>
      <c r="K12" s="50"/>
      <c r="L12" s="50" t="s">
        <v>428</v>
      </c>
      <c r="M12" s="50"/>
      <c r="N12" s="50"/>
      <c r="O12" s="50" t="s">
        <v>701</v>
      </c>
      <c r="P12" s="50"/>
      <c r="Q12" s="50"/>
      <c r="R12" s="50" t="s">
        <v>704</v>
      </c>
      <c r="S12" s="50"/>
      <c r="T12" s="50"/>
      <c r="U12" s="50" t="s">
        <v>708</v>
      </c>
      <c r="V12" s="50"/>
      <c r="W12" s="50"/>
      <c r="X12" s="50" t="s">
        <v>429</v>
      </c>
      <c r="Y12" s="50"/>
      <c r="Z12" s="50"/>
      <c r="AA12" s="50" t="s">
        <v>430</v>
      </c>
      <c r="AB12" s="50"/>
      <c r="AC12" s="50"/>
      <c r="AD12" s="50" t="s">
        <v>431</v>
      </c>
      <c r="AE12" s="50"/>
      <c r="AF12" s="50"/>
      <c r="AG12" s="50" t="s">
        <v>713</v>
      </c>
      <c r="AH12" s="50"/>
      <c r="AI12" s="50"/>
      <c r="AJ12" s="50" t="s">
        <v>432</v>
      </c>
      <c r="AK12" s="50"/>
      <c r="AL12" s="50"/>
      <c r="AM12" s="50" t="s">
        <v>433</v>
      </c>
      <c r="AN12" s="50"/>
      <c r="AO12" s="50"/>
      <c r="AP12" s="50" t="s">
        <v>434</v>
      </c>
      <c r="AQ12" s="50"/>
      <c r="AR12" s="50"/>
      <c r="AS12" s="50" t="s">
        <v>716</v>
      </c>
      <c r="AT12" s="50"/>
      <c r="AU12" s="50"/>
      <c r="AV12" s="50" t="s">
        <v>810</v>
      </c>
      <c r="AW12" s="50"/>
      <c r="AX12" s="50"/>
      <c r="AY12" s="50" t="s">
        <v>435</v>
      </c>
      <c r="AZ12" s="50"/>
      <c r="BA12" s="50"/>
      <c r="BB12" s="50" t="s">
        <v>422</v>
      </c>
      <c r="BC12" s="50"/>
      <c r="BD12" s="50"/>
      <c r="BE12" s="50" t="s">
        <v>436</v>
      </c>
      <c r="BF12" s="50"/>
      <c r="BG12" s="50"/>
      <c r="BH12" s="50" t="s">
        <v>722</v>
      </c>
      <c r="BI12" s="50"/>
      <c r="BJ12" s="50"/>
      <c r="BK12" s="50" t="s">
        <v>437</v>
      </c>
      <c r="BL12" s="50"/>
      <c r="BM12" s="50"/>
      <c r="BN12" s="50" t="s">
        <v>438</v>
      </c>
      <c r="BO12" s="50"/>
      <c r="BP12" s="50"/>
      <c r="BQ12" s="50" t="s">
        <v>439</v>
      </c>
      <c r="BR12" s="50"/>
      <c r="BS12" s="50"/>
      <c r="BT12" s="50" t="s">
        <v>440</v>
      </c>
      <c r="BU12" s="50"/>
      <c r="BV12" s="50"/>
      <c r="BW12" s="50" t="s">
        <v>729</v>
      </c>
      <c r="BX12" s="50"/>
      <c r="BY12" s="50"/>
      <c r="BZ12" s="50" t="s">
        <v>447</v>
      </c>
      <c r="CA12" s="50"/>
      <c r="CB12" s="50"/>
      <c r="CC12" s="50" t="s">
        <v>733</v>
      </c>
      <c r="CD12" s="50"/>
      <c r="CE12" s="50"/>
      <c r="CF12" s="50" t="s">
        <v>448</v>
      </c>
      <c r="CG12" s="50"/>
      <c r="CH12" s="50"/>
      <c r="CI12" s="50" t="s">
        <v>449</v>
      </c>
      <c r="CJ12" s="50"/>
      <c r="CK12" s="50"/>
      <c r="CL12" s="50" t="s">
        <v>450</v>
      </c>
      <c r="CM12" s="50"/>
      <c r="CN12" s="50"/>
      <c r="CO12" s="50" t="s">
        <v>491</v>
      </c>
      <c r="CP12" s="50"/>
      <c r="CQ12" s="50"/>
      <c r="CR12" s="50" t="s">
        <v>488</v>
      </c>
      <c r="CS12" s="50"/>
      <c r="CT12" s="50"/>
      <c r="CU12" s="50" t="s">
        <v>492</v>
      </c>
      <c r="CV12" s="50"/>
      <c r="CW12" s="50"/>
      <c r="CX12" s="50" t="s">
        <v>489</v>
      </c>
      <c r="CY12" s="50"/>
      <c r="CZ12" s="50"/>
      <c r="DA12" s="50" t="s">
        <v>490</v>
      </c>
      <c r="DB12" s="50"/>
      <c r="DC12" s="50"/>
      <c r="DD12" s="50" t="s">
        <v>745</v>
      </c>
      <c r="DE12" s="50"/>
      <c r="DF12" s="50"/>
      <c r="DG12" s="50" t="s">
        <v>748</v>
      </c>
      <c r="DH12" s="50"/>
      <c r="DI12" s="50"/>
      <c r="DJ12" s="50" t="s">
        <v>493</v>
      </c>
      <c r="DK12" s="50"/>
      <c r="DL12" s="50"/>
      <c r="DM12" s="50" t="s">
        <v>752</v>
      </c>
      <c r="DN12" s="50"/>
      <c r="DO12" s="50"/>
      <c r="DP12" s="50" t="s">
        <v>494</v>
      </c>
      <c r="DQ12" s="50"/>
      <c r="DR12" s="50"/>
      <c r="DS12" s="50" t="s">
        <v>495</v>
      </c>
      <c r="DT12" s="50"/>
      <c r="DU12" s="50"/>
      <c r="DV12" s="50" t="s">
        <v>760</v>
      </c>
      <c r="DW12" s="50"/>
      <c r="DX12" s="50"/>
      <c r="DY12" s="50" t="s">
        <v>496</v>
      </c>
      <c r="DZ12" s="50"/>
      <c r="EA12" s="50"/>
      <c r="EB12" s="50" t="s">
        <v>497</v>
      </c>
      <c r="EC12" s="50"/>
      <c r="ED12" s="50"/>
      <c r="EE12" s="50" t="s">
        <v>498</v>
      </c>
      <c r="EF12" s="50"/>
      <c r="EG12" s="50"/>
      <c r="EH12" s="50" t="s">
        <v>499</v>
      </c>
      <c r="EI12" s="50"/>
      <c r="EJ12" s="50"/>
      <c r="EK12" s="74" t="s">
        <v>500</v>
      </c>
      <c r="EL12" s="74"/>
      <c r="EM12" s="74"/>
      <c r="EN12" s="50" t="s">
        <v>771</v>
      </c>
      <c r="EO12" s="50"/>
      <c r="EP12" s="50"/>
      <c r="EQ12" s="50" t="s">
        <v>501</v>
      </c>
      <c r="ER12" s="50"/>
      <c r="ES12" s="50"/>
      <c r="ET12" s="50" t="s">
        <v>502</v>
      </c>
      <c r="EU12" s="50"/>
      <c r="EV12" s="50"/>
      <c r="EW12" s="50" t="s">
        <v>777</v>
      </c>
      <c r="EX12" s="50"/>
      <c r="EY12" s="50"/>
      <c r="EZ12" s="50" t="s">
        <v>504</v>
      </c>
      <c r="FA12" s="50"/>
      <c r="FB12" s="50"/>
      <c r="FC12" s="50" t="s">
        <v>505</v>
      </c>
      <c r="FD12" s="50"/>
      <c r="FE12" s="50"/>
      <c r="FF12" s="50" t="s">
        <v>503</v>
      </c>
      <c r="FG12" s="50"/>
      <c r="FH12" s="50"/>
      <c r="FI12" s="50" t="s">
        <v>782</v>
      </c>
      <c r="FJ12" s="50"/>
      <c r="FK12" s="50"/>
      <c r="FL12" s="50" t="s">
        <v>506</v>
      </c>
      <c r="FM12" s="50"/>
      <c r="FN12" s="50"/>
      <c r="FO12" s="50" t="s">
        <v>786</v>
      </c>
      <c r="FP12" s="50"/>
      <c r="FQ12" s="50"/>
      <c r="FR12" s="50" t="s">
        <v>507</v>
      </c>
      <c r="FS12" s="50"/>
      <c r="FT12" s="50"/>
      <c r="FU12" s="74" t="s">
        <v>813</v>
      </c>
      <c r="FV12" s="74"/>
      <c r="FW12" s="74"/>
      <c r="FX12" s="50" t="s">
        <v>814</v>
      </c>
      <c r="FY12" s="50"/>
      <c r="FZ12" s="50"/>
      <c r="GA12" s="50" t="s">
        <v>511</v>
      </c>
      <c r="GB12" s="50"/>
      <c r="GC12" s="50"/>
      <c r="GD12" s="50" t="s">
        <v>792</v>
      </c>
      <c r="GE12" s="50"/>
      <c r="GF12" s="50"/>
      <c r="GG12" s="50" t="s">
        <v>512</v>
      </c>
      <c r="GH12" s="50"/>
      <c r="GI12" s="50"/>
      <c r="GJ12" s="50" t="s">
        <v>798</v>
      </c>
      <c r="GK12" s="50"/>
      <c r="GL12" s="50"/>
      <c r="GM12" s="50" t="s">
        <v>802</v>
      </c>
      <c r="GN12" s="50"/>
      <c r="GO12" s="50"/>
      <c r="GP12" s="50" t="s">
        <v>815</v>
      </c>
      <c r="GQ12" s="50"/>
      <c r="GR12" s="50"/>
    </row>
    <row r="13" spans="1:254" ht="93.75" customHeight="1" x14ac:dyDescent="0.3">
      <c r="A13" s="59"/>
      <c r="B13" s="59"/>
      <c r="C13" s="44" t="s">
        <v>693</v>
      </c>
      <c r="D13" s="44" t="s">
        <v>694</v>
      </c>
      <c r="E13" s="44" t="s">
        <v>17</v>
      </c>
      <c r="F13" s="44" t="s">
        <v>401</v>
      </c>
      <c r="G13" s="44" t="s">
        <v>696</v>
      </c>
      <c r="H13" s="44" t="s">
        <v>697</v>
      </c>
      <c r="I13" s="44" t="s">
        <v>234</v>
      </c>
      <c r="J13" s="44" t="s">
        <v>699</v>
      </c>
      <c r="K13" s="44" t="s">
        <v>700</v>
      </c>
      <c r="L13" s="44" t="s">
        <v>402</v>
      </c>
      <c r="M13" s="44" t="s">
        <v>403</v>
      </c>
      <c r="N13" s="44" t="s">
        <v>404</v>
      </c>
      <c r="O13" s="44" t="s">
        <v>702</v>
      </c>
      <c r="P13" s="44" t="s">
        <v>702</v>
      </c>
      <c r="Q13" s="44" t="s">
        <v>703</v>
      </c>
      <c r="R13" s="44" t="s">
        <v>705</v>
      </c>
      <c r="S13" s="44" t="s">
        <v>706</v>
      </c>
      <c r="T13" s="44" t="s">
        <v>707</v>
      </c>
      <c r="U13" s="44" t="s">
        <v>709</v>
      </c>
      <c r="V13" s="44" t="s">
        <v>710</v>
      </c>
      <c r="W13" s="44" t="s">
        <v>711</v>
      </c>
      <c r="X13" s="44" t="s">
        <v>100</v>
      </c>
      <c r="Y13" s="44" t="s">
        <v>112</v>
      </c>
      <c r="Z13" s="44" t="s">
        <v>113</v>
      </c>
      <c r="AA13" s="44" t="s">
        <v>405</v>
      </c>
      <c r="AB13" s="44" t="s">
        <v>406</v>
      </c>
      <c r="AC13" s="44" t="s">
        <v>407</v>
      </c>
      <c r="AD13" s="44" t="s">
        <v>408</v>
      </c>
      <c r="AE13" s="44" t="s">
        <v>409</v>
      </c>
      <c r="AF13" s="44" t="s">
        <v>712</v>
      </c>
      <c r="AG13" s="44" t="s">
        <v>410</v>
      </c>
      <c r="AH13" s="44" t="s">
        <v>411</v>
      </c>
      <c r="AI13" s="44" t="s">
        <v>714</v>
      </c>
      <c r="AJ13" s="44" t="s">
        <v>117</v>
      </c>
      <c r="AK13" s="44" t="s">
        <v>715</v>
      </c>
      <c r="AL13" s="44" t="s">
        <v>412</v>
      </c>
      <c r="AM13" s="44" t="s">
        <v>413</v>
      </c>
      <c r="AN13" s="44" t="s">
        <v>414</v>
      </c>
      <c r="AO13" s="44" t="s">
        <v>415</v>
      </c>
      <c r="AP13" s="44" t="s">
        <v>145</v>
      </c>
      <c r="AQ13" s="44" t="s">
        <v>541</v>
      </c>
      <c r="AR13" s="44" t="s">
        <v>146</v>
      </c>
      <c r="AS13" s="44" t="s">
        <v>717</v>
      </c>
      <c r="AT13" s="44" t="s">
        <v>718</v>
      </c>
      <c r="AU13" s="44" t="s">
        <v>34</v>
      </c>
      <c r="AV13" s="44" t="s">
        <v>418</v>
      </c>
      <c r="AW13" s="44" t="s">
        <v>419</v>
      </c>
      <c r="AX13" s="44" t="s">
        <v>420</v>
      </c>
      <c r="AY13" s="44" t="s">
        <v>421</v>
      </c>
      <c r="AZ13" s="44" t="s">
        <v>719</v>
      </c>
      <c r="BA13" s="44" t="s">
        <v>95</v>
      </c>
      <c r="BB13" s="44" t="s">
        <v>720</v>
      </c>
      <c r="BC13" s="44" t="s">
        <v>423</v>
      </c>
      <c r="BD13" s="44" t="s">
        <v>721</v>
      </c>
      <c r="BE13" s="44" t="s">
        <v>31</v>
      </c>
      <c r="BF13" s="44" t="s">
        <v>424</v>
      </c>
      <c r="BG13" s="44" t="s">
        <v>107</v>
      </c>
      <c r="BH13" s="44" t="s">
        <v>723</v>
      </c>
      <c r="BI13" s="44" t="s">
        <v>724</v>
      </c>
      <c r="BJ13" s="44" t="s">
        <v>725</v>
      </c>
      <c r="BK13" s="44" t="s">
        <v>255</v>
      </c>
      <c r="BL13" s="44" t="s">
        <v>416</v>
      </c>
      <c r="BM13" s="44" t="s">
        <v>417</v>
      </c>
      <c r="BN13" s="44" t="s">
        <v>250</v>
      </c>
      <c r="BO13" s="44" t="s">
        <v>24</v>
      </c>
      <c r="BP13" s="44" t="s">
        <v>726</v>
      </c>
      <c r="BQ13" s="44" t="s">
        <v>25</v>
      </c>
      <c r="BR13" s="44" t="s">
        <v>727</v>
      </c>
      <c r="BS13" s="44" t="s">
        <v>728</v>
      </c>
      <c r="BT13" s="44" t="s">
        <v>425</v>
      </c>
      <c r="BU13" s="44" t="s">
        <v>426</v>
      </c>
      <c r="BV13" s="44" t="s">
        <v>427</v>
      </c>
      <c r="BW13" s="44" t="s">
        <v>730</v>
      </c>
      <c r="BX13" s="44" t="s">
        <v>731</v>
      </c>
      <c r="BY13" s="44" t="s">
        <v>732</v>
      </c>
      <c r="BZ13" s="44" t="s">
        <v>121</v>
      </c>
      <c r="CA13" s="44" t="s">
        <v>122</v>
      </c>
      <c r="CB13" s="44" t="s">
        <v>441</v>
      </c>
      <c r="CC13" s="44" t="s">
        <v>734</v>
      </c>
      <c r="CD13" s="44" t="s">
        <v>735</v>
      </c>
      <c r="CE13" s="44" t="s">
        <v>736</v>
      </c>
      <c r="CF13" s="44" t="s">
        <v>737</v>
      </c>
      <c r="CG13" s="44" t="s">
        <v>738</v>
      </c>
      <c r="CH13" s="44" t="s">
        <v>739</v>
      </c>
      <c r="CI13" s="44" t="s">
        <v>442</v>
      </c>
      <c r="CJ13" s="44" t="s">
        <v>443</v>
      </c>
      <c r="CK13" s="44" t="s">
        <v>444</v>
      </c>
      <c r="CL13" s="44" t="s">
        <v>445</v>
      </c>
      <c r="CM13" s="44" t="s">
        <v>446</v>
      </c>
      <c r="CN13" s="44" t="s">
        <v>740</v>
      </c>
      <c r="CO13" s="44" t="s">
        <v>741</v>
      </c>
      <c r="CP13" s="44" t="s">
        <v>742</v>
      </c>
      <c r="CQ13" s="44" t="s">
        <v>743</v>
      </c>
      <c r="CR13" s="44" t="s">
        <v>134</v>
      </c>
      <c r="CS13" s="44" t="s">
        <v>744</v>
      </c>
      <c r="CT13" s="44" t="s">
        <v>135</v>
      </c>
      <c r="CU13" s="44" t="s">
        <v>457</v>
      </c>
      <c r="CV13" s="44" t="s">
        <v>458</v>
      </c>
      <c r="CW13" s="44" t="s">
        <v>459</v>
      </c>
      <c r="CX13" s="44" t="s">
        <v>451</v>
      </c>
      <c r="CY13" s="44" t="s">
        <v>452</v>
      </c>
      <c r="CZ13" s="44" t="s">
        <v>453</v>
      </c>
      <c r="DA13" s="44" t="s">
        <v>454</v>
      </c>
      <c r="DB13" s="44" t="s">
        <v>455</v>
      </c>
      <c r="DC13" s="44" t="s">
        <v>456</v>
      </c>
      <c r="DD13" s="44" t="s">
        <v>460</v>
      </c>
      <c r="DE13" s="44" t="s">
        <v>746</v>
      </c>
      <c r="DF13" s="44" t="s">
        <v>747</v>
      </c>
      <c r="DG13" s="44" t="s">
        <v>464</v>
      </c>
      <c r="DH13" s="44" t="s">
        <v>465</v>
      </c>
      <c r="DI13" s="44" t="s">
        <v>749</v>
      </c>
      <c r="DJ13" s="44" t="s">
        <v>750</v>
      </c>
      <c r="DK13" s="44" t="s">
        <v>461</v>
      </c>
      <c r="DL13" s="44" t="s">
        <v>751</v>
      </c>
      <c r="DM13" s="44" t="s">
        <v>462</v>
      </c>
      <c r="DN13" s="44" t="s">
        <v>753</v>
      </c>
      <c r="DO13" s="44" t="s">
        <v>754</v>
      </c>
      <c r="DP13" s="44" t="s">
        <v>463</v>
      </c>
      <c r="DQ13" s="44" t="s">
        <v>755</v>
      </c>
      <c r="DR13" s="44" t="s">
        <v>756</v>
      </c>
      <c r="DS13" s="44" t="s">
        <v>757</v>
      </c>
      <c r="DT13" s="44" t="s">
        <v>758</v>
      </c>
      <c r="DU13" s="44" t="s">
        <v>759</v>
      </c>
      <c r="DV13" s="44" t="s">
        <v>761</v>
      </c>
      <c r="DW13" s="44" t="s">
        <v>762</v>
      </c>
      <c r="DX13" s="44" t="s">
        <v>811</v>
      </c>
      <c r="DY13" s="44" t="s">
        <v>763</v>
      </c>
      <c r="DZ13" s="44" t="s">
        <v>812</v>
      </c>
      <c r="EA13" s="44" t="s">
        <v>764</v>
      </c>
      <c r="EB13" s="44" t="s">
        <v>466</v>
      </c>
      <c r="EC13" s="44" t="s">
        <v>467</v>
      </c>
      <c r="ED13" s="44" t="s">
        <v>765</v>
      </c>
      <c r="EE13" s="44" t="s">
        <v>305</v>
      </c>
      <c r="EF13" s="44" t="s">
        <v>468</v>
      </c>
      <c r="EG13" s="44" t="s">
        <v>766</v>
      </c>
      <c r="EH13" s="44" t="s">
        <v>469</v>
      </c>
      <c r="EI13" s="44" t="s">
        <v>470</v>
      </c>
      <c r="EJ13" s="44" t="s">
        <v>767</v>
      </c>
      <c r="EK13" s="44" t="s">
        <v>768</v>
      </c>
      <c r="EL13" s="44" t="s">
        <v>769</v>
      </c>
      <c r="EM13" s="44" t="s">
        <v>770</v>
      </c>
      <c r="EN13" s="44" t="s">
        <v>471</v>
      </c>
      <c r="EO13" s="44" t="s">
        <v>472</v>
      </c>
      <c r="EP13" s="44" t="s">
        <v>772</v>
      </c>
      <c r="EQ13" s="44" t="s">
        <v>473</v>
      </c>
      <c r="ER13" s="44" t="s">
        <v>474</v>
      </c>
      <c r="ES13" s="44" t="s">
        <v>773</v>
      </c>
      <c r="ET13" s="44" t="s">
        <v>774</v>
      </c>
      <c r="EU13" s="44" t="s">
        <v>775</v>
      </c>
      <c r="EV13" s="44" t="s">
        <v>776</v>
      </c>
      <c r="EW13" s="44" t="s">
        <v>778</v>
      </c>
      <c r="EX13" s="44" t="s">
        <v>779</v>
      </c>
      <c r="EY13" s="44" t="s">
        <v>780</v>
      </c>
      <c r="EZ13" s="44" t="s">
        <v>145</v>
      </c>
      <c r="FA13" s="44" t="s">
        <v>153</v>
      </c>
      <c r="FB13" s="44" t="s">
        <v>146</v>
      </c>
      <c r="FC13" s="44" t="s">
        <v>478</v>
      </c>
      <c r="FD13" s="44" t="s">
        <v>479</v>
      </c>
      <c r="FE13" s="44" t="s">
        <v>781</v>
      </c>
      <c r="FF13" s="44" t="s">
        <v>475</v>
      </c>
      <c r="FG13" s="44" t="s">
        <v>476</v>
      </c>
      <c r="FH13" s="44" t="s">
        <v>477</v>
      </c>
      <c r="FI13" s="44" t="s">
        <v>783</v>
      </c>
      <c r="FJ13" s="44" t="s">
        <v>784</v>
      </c>
      <c r="FK13" s="44" t="s">
        <v>785</v>
      </c>
      <c r="FL13" s="44" t="s">
        <v>480</v>
      </c>
      <c r="FM13" s="44" t="s">
        <v>481</v>
      </c>
      <c r="FN13" s="44" t="s">
        <v>482</v>
      </c>
      <c r="FO13" s="44" t="s">
        <v>787</v>
      </c>
      <c r="FP13" s="44" t="s">
        <v>788</v>
      </c>
      <c r="FQ13" s="44" t="s">
        <v>789</v>
      </c>
      <c r="FR13" s="44"/>
      <c r="FS13" s="44" t="s">
        <v>483</v>
      </c>
      <c r="FT13" s="44" t="s">
        <v>484</v>
      </c>
      <c r="FU13" s="44" t="s">
        <v>485</v>
      </c>
      <c r="FV13" s="44" t="s">
        <v>266</v>
      </c>
      <c r="FW13" s="44" t="s">
        <v>486</v>
      </c>
      <c r="FX13" s="44" t="s">
        <v>487</v>
      </c>
      <c r="FY13" s="44" t="s">
        <v>790</v>
      </c>
      <c r="FZ13" s="44" t="s">
        <v>791</v>
      </c>
      <c r="GA13" s="44" t="s">
        <v>508</v>
      </c>
      <c r="GB13" s="44" t="s">
        <v>509</v>
      </c>
      <c r="GC13" s="44" t="s">
        <v>510</v>
      </c>
      <c r="GD13" s="44" t="s">
        <v>793</v>
      </c>
      <c r="GE13" s="44" t="s">
        <v>794</v>
      </c>
      <c r="GF13" s="44" t="s">
        <v>795</v>
      </c>
      <c r="GG13" s="44" t="s">
        <v>513</v>
      </c>
      <c r="GH13" s="44" t="s">
        <v>796</v>
      </c>
      <c r="GI13" s="44" t="s">
        <v>797</v>
      </c>
      <c r="GJ13" s="44" t="s">
        <v>799</v>
      </c>
      <c r="GK13" s="44" t="s">
        <v>800</v>
      </c>
      <c r="GL13" s="44" t="s">
        <v>801</v>
      </c>
      <c r="GM13" s="44" t="s">
        <v>514</v>
      </c>
      <c r="GN13" s="44" t="s">
        <v>515</v>
      </c>
      <c r="GO13" s="44" t="s">
        <v>516</v>
      </c>
      <c r="GP13" s="44" t="s">
        <v>803</v>
      </c>
      <c r="GQ13" s="44" t="s">
        <v>804</v>
      </c>
      <c r="GR13" s="44" t="s">
        <v>805</v>
      </c>
    </row>
    <row r="14" spans="1:254" ht="16.05" customHeight="1" x14ac:dyDescent="0.3">
      <c r="A14" s="15">
        <v>1</v>
      </c>
      <c r="B14" s="11" t="s">
        <v>818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6.05" customHeight="1" x14ac:dyDescent="0.3">
      <c r="A15" s="2">
        <v>2</v>
      </c>
      <c r="B15" s="1" t="s">
        <v>819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6.05" customHeight="1" x14ac:dyDescent="0.3">
      <c r="A16" s="2">
        <v>3</v>
      </c>
      <c r="B16" s="1" t="s">
        <v>820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6.05" customHeight="1" x14ac:dyDescent="0.3">
      <c r="A17" s="2">
        <v>4</v>
      </c>
      <c r="B17" s="1" t="s">
        <v>821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6.05" customHeight="1" x14ac:dyDescent="0.3">
      <c r="A18" s="2">
        <v>5</v>
      </c>
      <c r="B18" s="1" t="s">
        <v>822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6.05" customHeight="1" x14ac:dyDescent="0.3">
      <c r="A19" s="2">
        <v>6</v>
      </c>
      <c r="B19" s="1" t="s">
        <v>823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6.05" customHeight="1" x14ac:dyDescent="0.3">
      <c r="A20" s="2">
        <v>7</v>
      </c>
      <c r="B20" s="1" t="s">
        <v>824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" customHeight="1" x14ac:dyDescent="0.3">
      <c r="A21" s="3">
        <v>8</v>
      </c>
      <c r="B21" s="14" t="s">
        <v>825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" customHeight="1" x14ac:dyDescent="0.3">
      <c r="A22" s="3">
        <v>9</v>
      </c>
      <c r="B22" s="14" t="s">
        <v>826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54" ht="15" customHeight="1" x14ac:dyDescent="0.3">
      <c r="A23" s="3">
        <v>10</v>
      </c>
      <c r="B23" s="14" t="s">
        <v>827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6.05" customHeight="1" x14ac:dyDescent="0.3">
      <c r="A24" s="3">
        <v>11</v>
      </c>
      <c r="B24" s="14" t="s">
        <v>828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6.05" customHeight="1" x14ac:dyDescent="0.3">
      <c r="A25" s="3">
        <v>12</v>
      </c>
      <c r="B25" s="14" t="s">
        <v>829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6.05" customHeight="1" x14ac:dyDescent="0.3">
      <c r="A26" s="3">
        <v>13</v>
      </c>
      <c r="B26" s="14" t="s">
        <v>830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6.05" customHeight="1" x14ac:dyDescent="0.3">
      <c r="A27" s="3">
        <v>14</v>
      </c>
      <c r="B27" s="14" t="s">
        <v>831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6.05" customHeight="1" x14ac:dyDescent="0.3">
      <c r="A28" s="3">
        <v>15</v>
      </c>
      <c r="B28" s="14" t="s">
        <v>832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6.05" customHeight="1" x14ac:dyDescent="0.3">
      <c r="A29" s="3">
        <v>16</v>
      </c>
      <c r="B29" s="14" t="s">
        <v>833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6" x14ac:dyDescent="0.3">
      <c r="A30" s="3">
        <v>17</v>
      </c>
      <c r="B30" s="14" t="s">
        <v>834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6" x14ac:dyDescent="0.3">
      <c r="A31" s="55" t="s">
        <v>179</v>
      </c>
      <c r="B31" s="56"/>
      <c r="C31" s="3">
        <f>SUM(C14:C30)</f>
        <v>10</v>
      </c>
      <c r="D31" s="3">
        <f>SUM(D14:D30)</f>
        <v>5</v>
      </c>
      <c r="E31" s="3">
        <f>SUM(E14:E30)</f>
        <v>2</v>
      </c>
      <c r="F31" s="3">
        <f>SUM(F14:F30)</f>
        <v>10</v>
      </c>
      <c r="G31" s="3">
        <f>SUM(G14:G30)</f>
        <v>5</v>
      </c>
      <c r="H31" s="3">
        <f>SUM(H14:H30)</f>
        <v>2</v>
      </c>
      <c r="I31" s="3">
        <f>SUM(I14:I30)</f>
        <v>10</v>
      </c>
      <c r="J31" s="3">
        <f>SUM(J14:J30)</f>
        <v>5</v>
      </c>
      <c r="K31" s="3">
        <f>SUM(K14:K30)</f>
        <v>2</v>
      </c>
      <c r="L31" s="3">
        <f>SUM(L14:L30)</f>
        <v>10</v>
      </c>
      <c r="M31" s="3">
        <f>SUM(M14:M30)</f>
        <v>5</v>
      </c>
      <c r="N31" s="3">
        <f>SUM(N14:N30)</f>
        <v>2</v>
      </c>
      <c r="O31" s="3">
        <f>SUM(O14:O30)</f>
        <v>10</v>
      </c>
      <c r="P31" s="3">
        <f>SUM(P14:P30)</f>
        <v>5</v>
      </c>
      <c r="Q31" s="3">
        <f>SUM(Q14:Q30)</f>
        <v>2</v>
      </c>
      <c r="R31" s="3">
        <f>SUM(R14:R30)</f>
        <v>10</v>
      </c>
      <c r="S31" s="3">
        <f>SUM(S14:S30)</f>
        <v>5</v>
      </c>
      <c r="T31" s="3">
        <f>SUM(T14:T30)</f>
        <v>2</v>
      </c>
      <c r="U31" s="3">
        <f>SUM(U14:U30)</f>
        <v>10</v>
      </c>
      <c r="V31" s="3">
        <f>SUM(V14:V30)</f>
        <v>5</v>
      </c>
      <c r="W31" s="3">
        <f>SUM(W14:W30)</f>
        <v>2</v>
      </c>
      <c r="X31" s="3">
        <f>SUM(X14:X30)</f>
        <v>10</v>
      </c>
      <c r="Y31" s="3">
        <f>SUM(Y14:Y30)</f>
        <v>5</v>
      </c>
      <c r="Z31" s="3">
        <f>SUM(Z14:Z30)</f>
        <v>2</v>
      </c>
      <c r="AA31" s="3">
        <f>SUM(AA14:AA30)</f>
        <v>10</v>
      </c>
      <c r="AB31" s="3">
        <f>SUM(AB14:AB30)</f>
        <v>5</v>
      </c>
      <c r="AC31" s="3">
        <f>SUM(AC14:AC30)</f>
        <v>2</v>
      </c>
      <c r="AD31" s="3">
        <f>SUM(AD14:AD30)</f>
        <v>10</v>
      </c>
      <c r="AE31" s="3">
        <f>SUM(AE14:AE30)</f>
        <v>5</v>
      </c>
      <c r="AF31" s="3">
        <f>SUM(AF14:AF30)</f>
        <v>2</v>
      </c>
      <c r="AG31" s="3">
        <f>SUM(AG14:AG30)</f>
        <v>10</v>
      </c>
      <c r="AH31" s="3">
        <f>SUM(AH14:AH30)</f>
        <v>5</v>
      </c>
      <c r="AI31" s="3">
        <f>SUM(AI14:AI30)</f>
        <v>2</v>
      </c>
      <c r="AJ31" s="3">
        <f>SUM(AJ14:AJ30)</f>
        <v>10</v>
      </c>
      <c r="AK31" s="3">
        <f>SUM(AK14:AK30)</f>
        <v>5</v>
      </c>
      <c r="AL31" s="3">
        <f>SUM(AL14:AL30)</f>
        <v>2</v>
      </c>
      <c r="AM31" s="3">
        <f>SUM(AM14:AM30)</f>
        <v>10</v>
      </c>
      <c r="AN31" s="3">
        <f>SUM(AN14:AN30)</f>
        <v>5</v>
      </c>
      <c r="AO31" s="3">
        <f>SUM(AO14:AO30)</f>
        <v>2</v>
      </c>
      <c r="AP31" s="3">
        <f>SUM(AP14:AP30)</f>
        <v>10</v>
      </c>
      <c r="AQ31" s="3">
        <f>SUM(AQ14:AQ30)</f>
        <v>5</v>
      </c>
      <c r="AR31" s="3">
        <f>SUM(AR14:AR30)</f>
        <v>2</v>
      </c>
      <c r="AS31" s="3">
        <f>SUM(AS14:AS30)</f>
        <v>10</v>
      </c>
      <c r="AT31" s="3">
        <f>SUM(AT14:AT30)</f>
        <v>5</v>
      </c>
      <c r="AU31" s="3">
        <f>SUM(AU14:AU30)</f>
        <v>2</v>
      </c>
      <c r="AV31" s="3">
        <f>SUM(AV14:AV30)</f>
        <v>10</v>
      </c>
      <c r="AW31" s="3">
        <f>SUM(AW14:AW30)</f>
        <v>5</v>
      </c>
      <c r="AX31" s="3">
        <f>SUM(AX14:AX30)</f>
        <v>2</v>
      </c>
      <c r="AY31" s="3">
        <f>SUM(AY14:AY30)</f>
        <v>10</v>
      </c>
      <c r="AZ31" s="3">
        <f>SUM(AZ14:AZ30)</f>
        <v>5</v>
      </c>
      <c r="BA31" s="3">
        <f>SUM(BA14:BA30)</f>
        <v>2</v>
      </c>
      <c r="BB31" s="3">
        <f>SUM(BB14:BB30)</f>
        <v>10</v>
      </c>
      <c r="BC31" s="3">
        <f>SUM(BC14:BC30)</f>
        <v>5</v>
      </c>
      <c r="BD31" s="3">
        <f>SUM(BD14:BD30)</f>
        <v>2</v>
      </c>
      <c r="BE31" s="3">
        <f>SUM(BE14:BE30)</f>
        <v>10</v>
      </c>
      <c r="BF31" s="3">
        <f>SUM(BF14:BF30)</f>
        <v>5</v>
      </c>
      <c r="BG31" s="3">
        <f>SUM(BG14:BG30)</f>
        <v>2</v>
      </c>
      <c r="BH31" s="3">
        <f>SUM(BH14:BH30)</f>
        <v>10</v>
      </c>
      <c r="BI31" s="3">
        <f>SUM(BI14:BI30)</f>
        <v>5</v>
      </c>
      <c r="BJ31" s="3">
        <f>SUM(BJ14:BJ30)</f>
        <v>2</v>
      </c>
      <c r="BK31" s="3">
        <f>SUM(BK14:BK30)</f>
        <v>10</v>
      </c>
      <c r="BL31" s="3">
        <f>SUM(BL14:BL30)</f>
        <v>5</v>
      </c>
      <c r="BM31" s="3">
        <f>SUM(BM14:BM30)</f>
        <v>2</v>
      </c>
      <c r="BN31" s="3">
        <f>SUM(BN14:BN30)</f>
        <v>10</v>
      </c>
      <c r="BO31" s="3">
        <f>SUM(BO14:BO30)</f>
        <v>5</v>
      </c>
      <c r="BP31" s="3">
        <f>SUM(BP14:BP30)</f>
        <v>2</v>
      </c>
      <c r="BQ31" s="3">
        <f>SUM(BQ14:BQ30)</f>
        <v>10</v>
      </c>
      <c r="BR31" s="3">
        <f>SUM(BR14:BR30)</f>
        <v>5</v>
      </c>
      <c r="BS31" s="3">
        <f>SUM(BS14:BS30)</f>
        <v>2</v>
      </c>
      <c r="BT31" s="3">
        <f>SUM(BT14:BT30)</f>
        <v>10</v>
      </c>
      <c r="BU31" s="3">
        <f>SUM(BU14:BU30)</f>
        <v>5</v>
      </c>
      <c r="BV31" s="3">
        <f>SUM(BV14:BV30)</f>
        <v>2</v>
      </c>
      <c r="BW31" s="3">
        <f>SUM(BW14:BW30)</f>
        <v>10</v>
      </c>
      <c r="BX31" s="3">
        <f>SUM(BX14:BX30)</f>
        <v>5</v>
      </c>
      <c r="BY31" s="3">
        <f>SUM(BY14:BY30)</f>
        <v>2</v>
      </c>
      <c r="BZ31" s="3">
        <f>SUM(BZ14:BZ30)</f>
        <v>10</v>
      </c>
      <c r="CA31" s="3">
        <f>SUM(CA14:CA30)</f>
        <v>5</v>
      </c>
      <c r="CB31" s="3">
        <f>SUM(CB14:CB30)</f>
        <v>2</v>
      </c>
      <c r="CC31" s="3">
        <f>SUM(CC14:CC30)</f>
        <v>10</v>
      </c>
      <c r="CD31" s="3">
        <f>SUM(CD14:CD30)</f>
        <v>5</v>
      </c>
      <c r="CE31" s="3">
        <f>SUM(CE14:CE30)</f>
        <v>2</v>
      </c>
      <c r="CF31" s="3">
        <f>SUM(CF14:CF30)</f>
        <v>10</v>
      </c>
      <c r="CG31" s="3">
        <f>SUM(CG14:CG30)</f>
        <v>5</v>
      </c>
      <c r="CH31" s="3">
        <f>SUM(CH14:CH30)</f>
        <v>2</v>
      </c>
      <c r="CI31" s="3">
        <f>SUM(CI14:CI30)</f>
        <v>10</v>
      </c>
      <c r="CJ31" s="3">
        <f>SUM(CJ14:CJ30)</f>
        <v>5</v>
      </c>
      <c r="CK31" s="3">
        <f>SUM(CK14:CK30)</f>
        <v>2</v>
      </c>
      <c r="CL31" s="3">
        <f>SUM(CL14:CL30)</f>
        <v>10</v>
      </c>
      <c r="CM31" s="3">
        <f>SUM(CM14:CM30)</f>
        <v>5</v>
      </c>
      <c r="CN31" s="3">
        <f>SUM(CN14:CN30)</f>
        <v>2</v>
      </c>
      <c r="CO31" s="3">
        <f>SUM(CO14:CO30)</f>
        <v>10</v>
      </c>
      <c r="CP31" s="3">
        <f>SUM(CP14:CP30)</f>
        <v>5</v>
      </c>
      <c r="CQ31" s="3">
        <f>SUM(CQ14:CQ30)</f>
        <v>2</v>
      </c>
      <c r="CR31" s="3">
        <f>SUM(CR14:CR30)</f>
        <v>10</v>
      </c>
      <c r="CS31" s="3">
        <f>SUM(CS14:CS30)</f>
        <v>5</v>
      </c>
      <c r="CT31" s="3">
        <f>SUM(CT14:CT30)</f>
        <v>2</v>
      </c>
      <c r="CU31" s="3">
        <f>SUM(CU14:CU30)</f>
        <v>10</v>
      </c>
      <c r="CV31" s="3">
        <f>SUM(CV14:CV30)</f>
        <v>5</v>
      </c>
      <c r="CW31" s="3">
        <f>SUM(CW14:CW30)</f>
        <v>2</v>
      </c>
      <c r="CX31" s="3">
        <f>SUM(CX14:CX30)</f>
        <v>10</v>
      </c>
      <c r="CY31" s="3">
        <f>SUM(CY14:CY30)</f>
        <v>5</v>
      </c>
      <c r="CZ31" s="3">
        <f>SUM(CZ14:CZ30)</f>
        <v>2</v>
      </c>
      <c r="DA31" s="3">
        <f>SUM(DA14:DA30)</f>
        <v>10</v>
      </c>
      <c r="DB31" s="3">
        <f>SUM(DB14:DB30)</f>
        <v>5</v>
      </c>
      <c r="DC31" s="3">
        <f>SUM(DC14:DC30)</f>
        <v>2</v>
      </c>
      <c r="DD31" s="3">
        <f>SUM(DD14:DD30)</f>
        <v>10</v>
      </c>
      <c r="DE31" s="3">
        <f>SUM(DE14:DE30)</f>
        <v>5</v>
      </c>
      <c r="DF31" s="3">
        <f>SUM(DF14:DF30)</f>
        <v>2</v>
      </c>
      <c r="DG31" s="3">
        <f>SUM(DG14:DG30)</f>
        <v>10</v>
      </c>
      <c r="DH31" s="3">
        <f>SUM(DH14:DH30)</f>
        <v>5</v>
      </c>
      <c r="DI31" s="3">
        <f>SUM(DI14:DI30)</f>
        <v>2</v>
      </c>
      <c r="DJ31" s="3">
        <f>SUM(DJ14:DJ30)</f>
        <v>10</v>
      </c>
      <c r="DK31" s="3">
        <f>SUM(DK14:DK30)</f>
        <v>5</v>
      </c>
      <c r="DL31" s="3">
        <f>SUM(DL14:DL30)</f>
        <v>2</v>
      </c>
      <c r="DM31" s="3">
        <f>SUM(DM14:DM30)</f>
        <v>10</v>
      </c>
      <c r="DN31" s="3">
        <f>SUM(DN14:DN30)</f>
        <v>5</v>
      </c>
      <c r="DO31" s="3">
        <f>SUM(DO14:DO30)</f>
        <v>2</v>
      </c>
      <c r="DP31" s="3">
        <f>SUM(DP14:DP30)</f>
        <v>10</v>
      </c>
      <c r="DQ31" s="3">
        <f>SUM(DQ14:DQ30)</f>
        <v>5</v>
      </c>
      <c r="DR31" s="3">
        <f>SUM(DR14:DR30)</f>
        <v>2</v>
      </c>
      <c r="DS31" s="3">
        <f>SUM(DS14:DS30)</f>
        <v>10</v>
      </c>
      <c r="DT31" s="3">
        <f>SUM(DT14:DT30)</f>
        <v>5</v>
      </c>
      <c r="DU31" s="3">
        <f>SUM(DU14:DU30)</f>
        <v>2</v>
      </c>
      <c r="DV31" s="3">
        <f>SUM(DV14:DV30)</f>
        <v>10</v>
      </c>
      <c r="DW31" s="3">
        <f>SUM(DW14:DW30)</f>
        <v>5</v>
      </c>
      <c r="DX31" s="3">
        <f>SUM(DX14:DX30)</f>
        <v>2</v>
      </c>
      <c r="DY31" s="3">
        <f>SUM(DY14:DY30)</f>
        <v>10</v>
      </c>
      <c r="DZ31" s="3">
        <f>SUM(DZ14:DZ30)</f>
        <v>5</v>
      </c>
      <c r="EA31" s="3">
        <f>SUM(EA14:EA30)</f>
        <v>2</v>
      </c>
      <c r="EB31" s="3">
        <f>SUM(EB14:EB30)</f>
        <v>10</v>
      </c>
      <c r="EC31" s="3">
        <f>SUM(EC14:EC30)</f>
        <v>5</v>
      </c>
      <c r="ED31" s="3">
        <f>SUM(ED14:ED30)</f>
        <v>2</v>
      </c>
      <c r="EE31" s="3">
        <f>SUM(EE14:EE30)</f>
        <v>10</v>
      </c>
      <c r="EF31" s="3">
        <f>SUM(EF14:EF30)</f>
        <v>5</v>
      </c>
      <c r="EG31" s="3">
        <f>SUM(EG14:EG30)</f>
        <v>2</v>
      </c>
      <c r="EH31" s="3">
        <f>SUM(EH14:EH30)</f>
        <v>10</v>
      </c>
      <c r="EI31" s="3">
        <f>SUM(EI14:EI30)</f>
        <v>5</v>
      </c>
      <c r="EJ31" s="3">
        <f>SUM(EJ14:EJ30)</f>
        <v>2</v>
      </c>
      <c r="EK31" s="3">
        <f>SUM(EK14:EK30)</f>
        <v>10</v>
      </c>
      <c r="EL31" s="3">
        <f>SUM(EL14:EL30)</f>
        <v>5</v>
      </c>
      <c r="EM31" s="3">
        <f>SUM(EM14:EM30)</f>
        <v>2</v>
      </c>
      <c r="EN31" s="3">
        <f>SUM(EN14:EN30)</f>
        <v>10</v>
      </c>
      <c r="EO31" s="3">
        <f>SUM(EO14:EO30)</f>
        <v>5</v>
      </c>
      <c r="EP31" s="3">
        <f>SUM(EP14:EP30)</f>
        <v>2</v>
      </c>
      <c r="EQ31" s="3">
        <f>SUM(EQ14:EQ30)</f>
        <v>10</v>
      </c>
      <c r="ER31" s="3">
        <f>SUM(ER14:ER30)</f>
        <v>5</v>
      </c>
      <c r="ES31" s="3">
        <f>SUM(ES14:ES30)</f>
        <v>2</v>
      </c>
      <c r="ET31" s="3">
        <f>SUM(ET14:ET30)</f>
        <v>10</v>
      </c>
      <c r="EU31" s="3">
        <f>SUM(EU14:EU30)</f>
        <v>5</v>
      </c>
      <c r="EV31" s="3">
        <f>SUM(EV14:EV30)</f>
        <v>2</v>
      </c>
      <c r="EW31" s="3">
        <f>SUM(EW14:EW30)</f>
        <v>10</v>
      </c>
      <c r="EX31" s="3">
        <f>SUM(EX14:EX30)</f>
        <v>5</v>
      </c>
      <c r="EY31" s="3">
        <f>SUM(EY14:EY30)</f>
        <v>2</v>
      </c>
      <c r="EZ31" s="3">
        <f>SUM(EZ14:EZ30)</f>
        <v>10</v>
      </c>
      <c r="FA31" s="3">
        <f>SUM(FA14:FA30)</f>
        <v>5</v>
      </c>
      <c r="FB31" s="3">
        <f>SUM(FB14:FB30)</f>
        <v>2</v>
      </c>
      <c r="FC31" s="3">
        <f>SUM(FC14:FC30)</f>
        <v>10</v>
      </c>
      <c r="FD31" s="3">
        <f>SUM(FD14:FD30)</f>
        <v>5</v>
      </c>
      <c r="FE31" s="3">
        <f>SUM(FE14:FE30)</f>
        <v>2</v>
      </c>
      <c r="FF31" s="3">
        <f>SUM(FF14:FF30)</f>
        <v>10</v>
      </c>
      <c r="FG31" s="3">
        <f>SUM(FG14:FG30)</f>
        <v>5</v>
      </c>
      <c r="FH31" s="3">
        <f>SUM(FH14:FH30)</f>
        <v>2</v>
      </c>
      <c r="FI31" s="3">
        <f>SUM(FI14:FI30)</f>
        <v>10</v>
      </c>
      <c r="FJ31" s="3">
        <f>SUM(FJ14:FJ30)</f>
        <v>5</v>
      </c>
      <c r="FK31" s="3">
        <f>SUM(FK14:FK30)</f>
        <v>2</v>
      </c>
      <c r="FL31" s="3">
        <f>SUM(FL14:FL30)</f>
        <v>10</v>
      </c>
      <c r="FM31" s="3">
        <f>SUM(FM14:FM30)</f>
        <v>5</v>
      </c>
      <c r="FN31" s="3">
        <f>SUM(FN14:FN30)</f>
        <v>2</v>
      </c>
      <c r="FO31" s="3">
        <f>SUM(FO14:FO30)</f>
        <v>10</v>
      </c>
      <c r="FP31" s="3">
        <f>SUM(FP14:FP30)</f>
        <v>5</v>
      </c>
      <c r="FQ31" s="3">
        <f>SUM(FQ14:FQ30)</f>
        <v>2</v>
      </c>
      <c r="FR31" s="3">
        <f>SUM(FR14:FR30)</f>
        <v>10</v>
      </c>
      <c r="FS31" s="3">
        <f>SUM(FS14:FS30)</f>
        <v>5</v>
      </c>
      <c r="FT31" s="3">
        <f>SUM(FT14:FT30)</f>
        <v>2</v>
      </c>
      <c r="FU31" s="3">
        <f>SUM(FU14:FU30)</f>
        <v>10</v>
      </c>
      <c r="FV31" s="3">
        <f>SUM(FV14:FV30)</f>
        <v>5</v>
      </c>
      <c r="FW31" s="3">
        <f>SUM(FW14:FW30)</f>
        <v>2</v>
      </c>
      <c r="FX31" s="3">
        <f>SUM(FX14:FX30)</f>
        <v>10</v>
      </c>
      <c r="FY31" s="3">
        <f>SUM(FY14:FY30)</f>
        <v>5</v>
      </c>
      <c r="FZ31" s="3">
        <f>SUM(FZ14:FZ30)</f>
        <v>2</v>
      </c>
      <c r="GA31" s="3">
        <f>SUM(GA14:GA30)</f>
        <v>10</v>
      </c>
      <c r="GB31" s="3">
        <f>SUM(GB14:GB30)</f>
        <v>5</v>
      </c>
      <c r="GC31" s="3">
        <f>SUM(GC14:GC30)</f>
        <v>2</v>
      </c>
      <c r="GD31" s="3">
        <f>SUM(GD14:GD30)</f>
        <v>10</v>
      </c>
      <c r="GE31" s="3">
        <f>SUM(GE14:GE30)</f>
        <v>5</v>
      </c>
      <c r="GF31" s="3">
        <f>SUM(GF14:GF30)</f>
        <v>2</v>
      </c>
      <c r="GG31" s="3">
        <f>SUM(GG14:GG30)</f>
        <v>10</v>
      </c>
      <c r="GH31" s="3">
        <f>SUM(GH14:GH30)</f>
        <v>5</v>
      </c>
      <c r="GI31" s="3">
        <f>SUM(GI14:GI30)</f>
        <v>2</v>
      </c>
      <c r="GJ31" s="3">
        <f>SUM(GJ14:GJ30)</f>
        <v>10</v>
      </c>
      <c r="GK31" s="3">
        <f>SUM(GK14:GK30)</f>
        <v>5</v>
      </c>
      <c r="GL31" s="3">
        <f>SUM(GL14:GL30)</f>
        <v>2</v>
      </c>
      <c r="GM31" s="3">
        <f>SUM(GM14:GM30)</f>
        <v>10</v>
      </c>
      <c r="GN31" s="3">
        <f>SUM(GN14:GN30)</f>
        <v>5</v>
      </c>
      <c r="GO31" s="3">
        <f>SUM(GO14:GO30)</f>
        <v>2</v>
      </c>
      <c r="GP31" s="3">
        <f>SUM(GP14:GP30)</f>
        <v>10</v>
      </c>
      <c r="GQ31" s="3">
        <f>SUM(GQ14:GQ30)</f>
        <v>5</v>
      </c>
      <c r="GR31" s="3">
        <f>SUM(GR14:GR30)</f>
        <v>2</v>
      </c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6" x14ac:dyDescent="0.3">
      <c r="A32" s="57" t="s">
        <v>539</v>
      </c>
      <c r="B32" s="58"/>
      <c r="C32" s="10">
        <f>C31/17%</f>
        <v>58.823529411764703</v>
      </c>
      <c r="D32" s="10">
        <f t="shared" ref="D32:BO32" si="0">D31/17%</f>
        <v>29.411764705882351</v>
      </c>
      <c r="E32" s="10">
        <f t="shared" si="0"/>
        <v>11.76470588235294</v>
      </c>
      <c r="F32" s="10">
        <f t="shared" si="0"/>
        <v>58.823529411764703</v>
      </c>
      <c r="G32" s="10">
        <f t="shared" si="0"/>
        <v>29.411764705882351</v>
      </c>
      <c r="H32" s="10">
        <f t="shared" si="0"/>
        <v>11.76470588235294</v>
      </c>
      <c r="I32" s="10">
        <f t="shared" si="0"/>
        <v>58.823529411764703</v>
      </c>
      <c r="J32" s="10">
        <f t="shared" si="0"/>
        <v>29.411764705882351</v>
      </c>
      <c r="K32" s="10">
        <f t="shared" si="0"/>
        <v>11.76470588235294</v>
      </c>
      <c r="L32" s="10">
        <f t="shared" si="0"/>
        <v>58.823529411764703</v>
      </c>
      <c r="M32" s="10">
        <f t="shared" si="0"/>
        <v>29.411764705882351</v>
      </c>
      <c r="N32" s="10">
        <f t="shared" si="0"/>
        <v>11.76470588235294</v>
      </c>
      <c r="O32" s="10">
        <f t="shared" si="0"/>
        <v>58.823529411764703</v>
      </c>
      <c r="P32" s="10">
        <f t="shared" si="0"/>
        <v>29.411764705882351</v>
      </c>
      <c r="Q32" s="10">
        <f t="shared" si="0"/>
        <v>11.76470588235294</v>
      </c>
      <c r="R32" s="10">
        <f t="shared" si="0"/>
        <v>58.823529411764703</v>
      </c>
      <c r="S32" s="10">
        <f t="shared" si="0"/>
        <v>29.411764705882351</v>
      </c>
      <c r="T32" s="10">
        <f t="shared" si="0"/>
        <v>11.76470588235294</v>
      </c>
      <c r="U32" s="10">
        <f t="shared" si="0"/>
        <v>58.823529411764703</v>
      </c>
      <c r="V32" s="10">
        <f t="shared" si="0"/>
        <v>29.411764705882351</v>
      </c>
      <c r="W32" s="10">
        <f t="shared" si="0"/>
        <v>11.76470588235294</v>
      </c>
      <c r="X32" s="10">
        <f t="shared" si="0"/>
        <v>58.823529411764703</v>
      </c>
      <c r="Y32" s="10">
        <f t="shared" si="0"/>
        <v>29.411764705882351</v>
      </c>
      <c r="Z32" s="10">
        <f t="shared" si="0"/>
        <v>11.76470588235294</v>
      </c>
      <c r="AA32" s="10">
        <f t="shared" si="0"/>
        <v>58.823529411764703</v>
      </c>
      <c r="AB32" s="10">
        <f t="shared" si="0"/>
        <v>29.411764705882351</v>
      </c>
      <c r="AC32" s="10">
        <f t="shared" si="0"/>
        <v>11.76470588235294</v>
      </c>
      <c r="AD32" s="10">
        <f t="shared" si="0"/>
        <v>58.823529411764703</v>
      </c>
      <c r="AE32" s="10">
        <f t="shared" si="0"/>
        <v>29.411764705882351</v>
      </c>
      <c r="AF32" s="10">
        <f t="shared" si="0"/>
        <v>11.76470588235294</v>
      </c>
      <c r="AG32" s="10">
        <f t="shared" si="0"/>
        <v>58.823529411764703</v>
      </c>
      <c r="AH32" s="10">
        <f t="shared" si="0"/>
        <v>29.411764705882351</v>
      </c>
      <c r="AI32" s="10">
        <f t="shared" si="0"/>
        <v>11.76470588235294</v>
      </c>
      <c r="AJ32" s="10">
        <f t="shared" si="0"/>
        <v>58.823529411764703</v>
      </c>
      <c r="AK32" s="10">
        <f t="shared" si="0"/>
        <v>29.411764705882351</v>
      </c>
      <c r="AL32" s="10">
        <f t="shared" si="0"/>
        <v>11.76470588235294</v>
      </c>
      <c r="AM32" s="10">
        <f t="shared" si="0"/>
        <v>58.823529411764703</v>
      </c>
      <c r="AN32" s="10">
        <f t="shared" si="0"/>
        <v>29.411764705882351</v>
      </c>
      <c r="AO32" s="10">
        <f t="shared" si="0"/>
        <v>11.76470588235294</v>
      </c>
      <c r="AP32" s="10">
        <f t="shared" si="0"/>
        <v>58.823529411764703</v>
      </c>
      <c r="AQ32" s="10">
        <f t="shared" si="0"/>
        <v>29.411764705882351</v>
      </c>
      <c r="AR32" s="10">
        <f t="shared" si="0"/>
        <v>11.76470588235294</v>
      </c>
      <c r="AS32" s="10">
        <f t="shared" si="0"/>
        <v>58.823529411764703</v>
      </c>
      <c r="AT32" s="10">
        <f t="shared" si="0"/>
        <v>29.411764705882351</v>
      </c>
      <c r="AU32" s="10">
        <f t="shared" si="0"/>
        <v>11.76470588235294</v>
      </c>
      <c r="AV32" s="10">
        <f t="shared" si="0"/>
        <v>58.823529411764703</v>
      </c>
      <c r="AW32" s="10">
        <f t="shared" si="0"/>
        <v>29.411764705882351</v>
      </c>
      <c r="AX32" s="10">
        <f t="shared" si="0"/>
        <v>11.76470588235294</v>
      </c>
      <c r="AY32" s="10">
        <f t="shared" si="0"/>
        <v>58.823529411764703</v>
      </c>
      <c r="AZ32" s="10">
        <f t="shared" si="0"/>
        <v>29.411764705882351</v>
      </c>
      <c r="BA32" s="10">
        <f t="shared" si="0"/>
        <v>11.76470588235294</v>
      </c>
      <c r="BB32" s="10">
        <f t="shared" si="0"/>
        <v>58.823529411764703</v>
      </c>
      <c r="BC32" s="10">
        <f t="shared" si="0"/>
        <v>29.411764705882351</v>
      </c>
      <c r="BD32" s="10">
        <f t="shared" si="0"/>
        <v>11.76470588235294</v>
      </c>
      <c r="BE32" s="10">
        <f t="shared" si="0"/>
        <v>58.823529411764703</v>
      </c>
      <c r="BF32" s="10">
        <f t="shared" si="0"/>
        <v>29.411764705882351</v>
      </c>
      <c r="BG32" s="10">
        <f t="shared" si="0"/>
        <v>11.76470588235294</v>
      </c>
      <c r="BH32" s="10">
        <f t="shared" si="0"/>
        <v>58.823529411764703</v>
      </c>
      <c r="BI32" s="10">
        <f t="shared" si="0"/>
        <v>29.411764705882351</v>
      </c>
      <c r="BJ32" s="10">
        <f t="shared" si="0"/>
        <v>11.76470588235294</v>
      </c>
      <c r="BK32" s="10">
        <f t="shared" si="0"/>
        <v>58.823529411764703</v>
      </c>
      <c r="BL32" s="10">
        <f t="shared" si="0"/>
        <v>29.411764705882351</v>
      </c>
      <c r="BM32" s="10">
        <f t="shared" si="0"/>
        <v>11.76470588235294</v>
      </c>
      <c r="BN32" s="10">
        <f t="shared" si="0"/>
        <v>58.823529411764703</v>
      </c>
      <c r="BO32" s="10">
        <f t="shared" si="0"/>
        <v>29.411764705882351</v>
      </c>
      <c r="BP32" s="10">
        <f t="shared" ref="BP32:EA32" si="1">BP31/17%</f>
        <v>11.76470588235294</v>
      </c>
      <c r="BQ32" s="10">
        <f t="shared" si="1"/>
        <v>58.823529411764703</v>
      </c>
      <c r="BR32" s="10">
        <f t="shared" si="1"/>
        <v>29.411764705882351</v>
      </c>
      <c r="BS32" s="10">
        <f t="shared" si="1"/>
        <v>11.76470588235294</v>
      </c>
      <c r="BT32" s="10">
        <f t="shared" si="1"/>
        <v>58.823529411764703</v>
      </c>
      <c r="BU32" s="10">
        <f t="shared" si="1"/>
        <v>29.411764705882351</v>
      </c>
      <c r="BV32" s="10">
        <f t="shared" si="1"/>
        <v>11.76470588235294</v>
      </c>
      <c r="BW32" s="10">
        <f t="shared" si="1"/>
        <v>58.823529411764703</v>
      </c>
      <c r="BX32" s="10">
        <f t="shared" si="1"/>
        <v>29.411764705882351</v>
      </c>
      <c r="BY32" s="10">
        <f t="shared" si="1"/>
        <v>11.76470588235294</v>
      </c>
      <c r="BZ32" s="10">
        <f t="shared" si="1"/>
        <v>58.823529411764703</v>
      </c>
      <c r="CA32" s="10">
        <f t="shared" si="1"/>
        <v>29.411764705882351</v>
      </c>
      <c r="CB32" s="10">
        <f t="shared" si="1"/>
        <v>11.76470588235294</v>
      </c>
      <c r="CC32" s="10">
        <f t="shared" si="1"/>
        <v>58.823529411764703</v>
      </c>
      <c r="CD32" s="10">
        <f t="shared" si="1"/>
        <v>29.411764705882351</v>
      </c>
      <c r="CE32" s="10">
        <f t="shared" si="1"/>
        <v>11.76470588235294</v>
      </c>
      <c r="CF32" s="10">
        <f t="shared" si="1"/>
        <v>58.823529411764703</v>
      </c>
      <c r="CG32" s="10">
        <f t="shared" si="1"/>
        <v>29.411764705882351</v>
      </c>
      <c r="CH32" s="10">
        <f t="shared" si="1"/>
        <v>11.76470588235294</v>
      </c>
      <c r="CI32" s="10">
        <f t="shared" si="1"/>
        <v>58.823529411764703</v>
      </c>
      <c r="CJ32" s="10">
        <f t="shared" si="1"/>
        <v>29.411764705882351</v>
      </c>
      <c r="CK32" s="10">
        <f t="shared" si="1"/>
        <v>11.76470588235294</v>
      </c>
      <c r="CL32" s="10">
        <f t="shared" si="1"/>
        <v>58.823529411764703</v>
      </c>
      <c r="CM32" s="10">
        <f t="shared" si="1"/>
        <v>29.411764705882351</v>
      </c>
      <c r="CN32" s="10">
        <f t="shared" si="1"/>
        <v>11.76470588235294</v>
      </c>
      <c r="CO32" s="10">
        <f t="shared" si="1"/>
        <v>58.823529411764703</v>
      </c>
      <c r="CP32" s="10">
        <f t="shared" si="1"/>
        <v>29.411764705882351</v>
      </c>
      <c r="CQ32" s="10">
        <f t="shared" si="1"/>
        <v>11.76470588235294</v>
      </c>
      <c r="CR32" s="10">
        <f t="shared" si="1"/>
        <v>58.823529411764703</v>
      </c>
      <c r="CS32" s="10">
        <f t="shared" si="1"/>
        <v>29.411764705882351</v>
      </c>
      <c r="CT32" s="10">
        <f t="shared" si="1"/>
        <v>11.76470588235294</v>
      </c>
      <c r="CU32" s="10">
        <f t="shared" si="1"/>
        <v>58.823529411764703</v>
      </c>
      <c r="CV32" s="10">
        <f t="shared" si="1"/>
        <v>29.411764705882351</v>
      </c>
      <c r="CW32" s="10">
        <f t="shared" si="1"/>
        <v>11.76470588235294</v>
      </c>
      <c r="CX32" s="10">
        <f t="shared" si="1"/>
        <v>58.823529411764703</v>
      </c>
      <c r="CY32" s="10">
        <f t="shared" si="1"/>
        <v>29.411764705882351</v>
      </c>
      <c r="CZ32" s="10">
        <f t="shared" si="1"/>
        <v>11.76470588235294</v>
      </c>
      <c r="DA32" s="10">
        <f t="shared" si="1"/>
        <v>58.823529411764703</v>
      </c>
      <c r="DB32" s="10">
        <f t="shared" si="1"/>
        <v>29.411764705882351</v>
      </c>
      <c r="DC32" s="10">
        <f t="shared" si="1"/>
        <v>11.76470588235294</v>
      </c>
      <c r="DD32" s="10">
        <f t="shared" si="1"/>
        <v>58.823529411764703</v>
      </c>
      <c r="DE32" s="10">
        <f t="shared" si="1"/>
        <v>29.411764705882351</v>
      </c>
      <c r="DF32" s="10">
        <f t="shared" si="1"/>
        <v>11.76470588235294</v>
      </c>
      <c r="DG32" s="10">
        <f t="shared" si="1"/>
        <v>58.823529411764703</v>
      </c>
      <c r="DH32" s="10">
        <f t="shared" si="1"/>
        <v>29.411764705882351</v>
      </c>
      <c r="DI32" s="10">
        <f t="shared" si="1"/>
        <v>11.76470588235294</v>
      </c>
      <c r="DJ32" s="10">
        <f t="shared" si="1"/>
        <v>58.823529411764703</v>
      </c>
      <c r="DK32" s="10">
        <f t="shared" si="1"/>
        <v>29.411764705882351</v>
      </c>
      <c r="DL32" s="10">
        <f t="shared" si="1"/>
        <v>11.76470588235294</v>
      </c>
      <c r="DM32" s="10">
        <f t="shared" si="1"/>
        <v>58.823529411764703</v>
      </c>
      <c r="DN32" s="10">
        <f t="shared" si="1"/>
        <v>29.411764705882351</v>
      </c>
      <c r="DO32" s="10">
        <f t="shared" si="1"/>
        <v>11.76470588235294</v>
      </c>
      <c r="DP32" s="10">
        <f t="shared" si="1"/>
        <v>58.823529411764703</v>
      </c>
      <c r="DQ32" s="10">
        <f t="shared" si="1"/>
        <v>29.411764705882351</v>
      </c>
      <c r="DR32" s="10">
        <f t="shared" si="1"/>
        <v>11.76470588235294</v>
      </c>
      <c r="DS32" s="10">
        <f t="shared" si="1"/>
        <v>58.823529411764703</v>
      </c>
      <c r="DT32" s="10">
        <f t="shared" si="1"/>
        <v>29.411764705882351</v>
      </c>
      <c r="DU32" s="10">
        <f t="shared" si="1"/>
        <v>11.76470588235294</v>
      </c>
      <c r="DV32" s="10">
        <f t="shared" si="1"/>
        <v>58.823529411764703</v>
      </c>
      <c r="DW32" s="10">
        <f t="shared" si="1"/>
        <v>29.411764705882351</v>
      </c>
      <c r="DX32" s="10">
        <f t="shared" si="1"/>
        <v>11.76470588235294</v>
      </c>
      <c r="DY32" s="10">
        <f t="shared" si="1"/>
        <v>58.823529411764703</v>
      </c>
      <c r="DZ32" s="10">
        <f t="shared" si="1"/>
        <v>29.411764705882351</v>
      </c>
      <c r="EA32" s="10">
        <f t="shared" si="1"/>
        <v>11.76470588235294</v>
      </c>
      <c r="EB32" s="10">
        <f t="shared" ref="EB32:GM32" si="2">EB31/17%</f>
        <v>58.823529411764703</v>
      </c>
      <c r="EC32" s="10">
        <f t="shared" si="2"/>
        <v>29.411764705882351</v>
      </c>
      <c r="ED32" s="10">
        <f t="shared" si="2"/>
        <v>11.76470588235294</v>
      </c>
      <c r="EE32" s="10">
        <f t="shared" si="2"/>
        <v>58.823529411764703</v>
      </c>
      <c r="EF32" s="10">
        <f t="shared" si="2"/>
        <v>29.411764705882351</v>
      </c>
      <c r="EG32" s="10">
        <f t="shared" si="2"/>
        <v>11.76470588235294</v>
      </c>
      <c r="EH32" s="10">
        <f t="shared" si="2"/>
        <v>58.823529411764703</v>
      </c>
      <c r="EI32" s="10">
        <f t="shared" si="2"/>
        <v>29.411764705882351</v>
      </c>
      <c r="EJ32" s="10">
        <f t="shared" si="2"/>
        <v>11.76470588235294</v>
      </c>
      <c r="EK32" s="10">
        <f t="shared" si="2"/>
        <v>58.823529411764703</v>
      </c>
      <c r="EL32" s="10">
        <f t="shared" si="2"/>
        <v>29.411764705882351</v>
      </c>
      <c r="EM32" s="10">
        <f t="shared" si="2"/>
        <v>11.76470588235294</v>
      </c>
      <c r="EN32" s="10">
        <f t="shared" si="2"/>
        <v>58.823529411764703</v>
      </c>
      <c r="EO32" s="10">
        <f t="shared" si="2"/>
        <v>29.411764705882351</v>
      </c>
      <c r="EP32" s="10">
        <f t="shared" si="2"/>
        <v>11.76470588235294</v>
      </c>
      <c r="EQ32" s="10">
        <f t="shared" si="2"/>
        <v>58.823529411764703</v>
      </c>
      <c r="ER32" s="10">
        <f t="shared" si="2"/>
        <v>29.411764705882351</v>
      </c>
      <c r="ES32" s="10">
        <f t="shared" si="2"/>
        <v>11.76470588235294</v>
      </c>
      <c r="ET32" s="10">
        <f t="shared" si="2"/>
        <v>58.823529411764703</v>
      </c>
      <c r="EU32" s="10">
        <f t="shared" si="2"/>
        <v>29.411764705882351</v>
      </c>
      <c r="EV32" s="10">
        <f t="shared" si="2"/>
        <v>11.76470588235294</v>
      </c>
      <c r="EW32" s="10">
        <f t="shared" si="2"/>
        <v>58.823529411764703</v>
      </c>
      <c r="EX32" s="10">
        <f t="shared" si="2"/>
        <v>29.411764705882351</v>
      </c>
      <c r="EY32" s="10">
        <f t="shared" si="2"/>
        <v>11.76470588235294</v>
      </c>
      <c r="EZ32" s="10">
        <f t="shared" si="2"/>
        <v>58.823529411764703</v>
      </c>
      <c r="FA32" s="10">
        <f t="shared" si="2"/>
        <v>29.411764705882351</v>
      </c>
      <c r="FB32" s="10">
        <f t="shared" si="2"/>
        <v>11.76470588235294</v>
      </c>
      <c r="FC32" s="10">
        <f t="shared" si="2"/>
        <v>58.823529411764703</v>
      </c>
      <c r="FD32" s="10">
        <f t="shared" si="2"/>
        <v>29.411764705882351</v>
      </c>
      <c r="FE32" s="10">
        <f t="shared" si="2"/>
        <v>11.76470588235294</v>
      </c>
      <c r="FF32" s="10">
        <f t="shared" si="2"/>
        <v>58.823529411764703</v>
      </c>
      <c r="FG32" s="10">
        <f t="shared" si="2"/>
        <v>29.411764705882351</v>
      </c>
      <c r="FH32" s="10">
        <f t="shared" si="2"/>
        <v>11.76470588235294</v>
      </c>
      <c r="FI32" s="10">
        <f t="shared" si="2"/>
        <v>58.823529411764703</v>
      </c>
      <c r="FJ32" s="10">
        <f t="shared" si="2"/>
        <v>29.411764705882351</v>
      </c>
      <c r="FK32" s="10">
        <f t="shared" si="2"/>
        <v>11.76470588235294</v>
      </c>
      <c r="FL32" s="10">
        <f t="shared" si="2"/>
        <v>58.823529411764703</v>
      </c>
      <c r="FM32" s="10">
        <f t="shared" si="2"/>
        <v>29.411764705882351</v>
      </c>
      <c r="FN32" s="10">
        <f t="shared" si="2"/>
        <v>11.76470588235294</v>
      </c>
      <c r="FO32" s="10">
        <f t="shared" si="2"/>
        <v>58.823529411764703</v>
      </c>
      <c r="FP32" s="10">
        <f t="shared" si="2"/>
        <v>29.411764705882351</v>
      </c>
      <c r="FQ32" s="10">
        <f t="shared" si="2"/>
        <v>11.76470588235294</v>
      </c>
      <c r="FR32" s="10">
        <f t="shared" si="2"/>
        <v>58.823529411764703</v>
      </c>
      <c r="FS32" s="10">
        <f t="shared" si="2"/>
        <v>29.411764705882351</v>
      </c>
      <c r="FT32" s="10">
        <f t="shared" si="2"/>
        <v>11.76470588235294</v>
      </c>
      <c r="FU32" s="10">
        <f t="shared" si="2"/>
        <v>58.823529411764703</v>
      </c>
      <c r="FV32" s="10">
        <f t="shared" si="2"/>
        <v>29.411764705882351</v>
      </c>
      <c r="FW32" s="10">
        <f t="shared" si="2"/>
        <v>11.76470588235294</v>
      </c>
      <c r="FX32" s="10">
        <f t="shared" si="2"/>
        <v>58.823529411764703</v>
      </c>
      <c r="FY32" s="10">
        <f t="shared" si="2"/>
        <v>29.411764705882351</v>
      </c>
      <c r="FZ32" s="10">
        <f t="shared" si="2"/>
        <v>11.76470588235294</v>
      </c>
      <c r="GA32" s="10">
        <f t="shared" si="2"/>
        <v>58.823529411764703</v>
      </c>
      <c r="GB32" s="10">
        <f t="shared" si="2"/>
        <v>29.411764705882351</v>
      </c>
      <c r="GC32" s="10">
        <f t="shared" si="2"/>
        <v>11.76470588235294</v>
      </c>
      <c r="GD32" s="10">
        <f t="shared" si="2"/>
        <v>58.823529411764703</v>
      </c>
      <c r="GE32" s="10">
        <f t="shared" si="2"/>
        <v>29.411764705882351</v>
      </c>
      <c r="GF32" s="10">
        <f t="shared" si="2"/>
        <v>11.76470588235294</v>
      </c>
      <c r="GG32" s="10">
        <f t="shared" si="2"/>
        <v>58.823529411764703</v>
      </c>
      <c r="GH32" s="10">
        <f t="shared" si="2"/>
        <v>29.411764705882351</v>
      </c>
      <c r="GI32" s="10">
        <f t="shared" si="2"/>
        <v>11.76470588235294</v>
      </c>
      <c r="GJ32" s="10">
        <f t="shared" si="2"/>
        <v>58.823529411764703</v>
      </c>
      <c r="GK32" s="10">
        <f t="shared" si="2"/>
        <v>29.411764705882351</v>
      </c>
      <c r="GL32" s="10">
        <f t="shared" si="2"/>
        <v>11.76470588235294</v>
      </c>
      <c r="GM32" s="10">
        <f t="shared" si="2"/>
        <v>58.823529411764703</v>
      </c>
      <c r="GN32" s="10">
        <f t="shared" ref="GN32:GR32" si="3">GN31/17%</f>
        <v>29.411764705882351</v>
      </c>
      <c r="GO32" s="10">
        <f t="shared" si="3"/>
        <v>11.76470588235294</v>
      </c>
      <c r="GP32" s="10">
        <f t="shared" si="3"/>
        <v>58.823529411764703</v>
      </c>
      <c r="GQ32" s="10">
        <f t="shared" si="3"/>
        <v>29.411764705882351</v>
      </c>
      <c r="GR32" s="10">
        <f t="shared" si="3"/>
        <v>11.76470588235294</v>
      </c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2:254" ht="15.6" x14ac:dyDescent="0.3"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2:254" ht="15.6" x14ac:dyDescent="0.3">
      <c r="B34" s="62" t="s">
        <v>517</v>
      </c>
      <c r="C34" s="63"/>
      <c r="D34" s="63"/>
      <c r="E34" s="64"/>
      <c r="F34" s="23"/>
      <c r="G34" s="23"/>
      <c r="H34" s="23"/>
      <c r="I34" s="23"/>
      <c r="J34" s="23"/>
      <c r="K34" s="23"/>
      <c r="L34" s="23"/>
      <c r="M34" s="23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2:254" ht="15.6" x14ac:dyDescent="0.3">
      <c r="B35" s="4" t="s">
        <v>518</v>
      </c>
      <c r="C35" s="22" t="s">
        <v>531</v>
      </c>
      <c r="D35" s="18">
        <f>E35/100*17</f>
        <v>10</v>
      </c>
      <c r="E35" s="24">
        <f>(C32+F32+I32+L32+O32+R32)/6</f>
        <v>58.823529411764703</v>
      </c>
      <c r="F35" s="23"/>
      <c r="G35" s="23"/>
      <c r="H35" s="23"/>
      <c r="I35" s="23"/>
      <c r="J35" s="23"/>
      <c r="K35" s="23"/>
      <c r="L35" s="23"/>
      <c r="M35" s="23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2:254" x14ac:dyDescent="0.3">
      <c r="B36" s="4" t="s">
        <v>519</v>
      </c>
      <c r="C36" s="22" t="s">
        <v>531</v>
      </c>
      <c r="D36" s="48">
        <f t="shared" ref="D36:D37" si="4">E36/100*17</f>
        <v>5</v>
      </c>
      <c r="E36" s="24">
        <f>(D32+G32+J32+M32+P32+S32)/6</f>
        <v>29.411764705882351</v>
      </c>
      <c r="F36" s="23"/>
      <c r="G36" s="23"/>
      <c r="H36" s="23"/>
      <c r="I36" s="23"/>
      <c r="J36" s="23"/>
      <c r="K36" s="23"/>
      <c r="L36" s="23"/>
      <c r="M36" s="23"/>
    </row>
    <row r="37" spans="2:254" x14ac:dyDescent="0.3">
      <c r="B37" s="4" t="s">
        <v>520</v>
      </c>
      <c r="C37" s="22" t="s">
        <v>531</v>
      </c>
      <c r="D37" s="48">
        <f t="shared" si="4"/>
        <v>1.9999999999999998</v>
      </c>
      <c r="E37" s="24">
        <f>(E32+H32+K32+N32+Q32+T32)/6</f>
        <v>11.76470588235294</v>
      </c>
      <c r="F37" s="23"/>
      <c r="G37" s="23"/>
      <c r="H37" s="23"/>
      <c r="I37" s="23"/>
      <c r="J37" s="23"/>
      <c r="K37" s="23"/>
      <c r="L37" s="23"/>
      <c r="M37" s="23"/>
    </row>
    <row r="38" spans="2:254" x14ac:dyDescent="0.3">
      <c r="B38" s="22"/>
      <c r="C38" s="22"/>
      <c r="D38" s="25">
        <f>SUM(D35:D37)</f>
        <v>17</v>
      </c>
      <c r="E38" s="25">
        <f>SUM(E35:E37)</f>
        <v>100</v>
      </c>
      <c r="F38" s="23"/>
      <c r="G38" s="23"/>
      <c r="H38" s="23"/>
      <c r="I38" s="23"/>
      <c r="J38" s="23"/>
      <c r="K38" s="23"/>
      <c r="L38" s="23"/>
      <c r="M38" s="23"/>
    </row>
    <row r="39" spans="2:254" x14ac:dyDescent="0.3">
      <c r="B39" s="22"/>
      <c r="C39" s="22"/>
      <c r="D39" s="82" t="s">
        <v>19</v>
      </c>
      <c r="E39" s="82"/>
      <c r="F39" s="69" t="s">
        <v>3</v>
      </c>
      <c r="G39" s="70"/>
      <c r="H39" s="71" t="s">
        <v>232</v>
      </c>
      <c r="I39" s="72"/>
      <c r="J39" s="23"/>
      <c r="K39" s="23"/>
      <c r="L39" s="23"/>
      <c r="M39" s="23"/>
    </row>
    <row r="40" spans="2:254" ht="37.5" customHeight="1" x14ac:dyDescent="0.3">
      <c r="B40" s="4" t="s">
        <v>518</v>
      </c>
      <c r="C40" s="22" t="s">
        <v>532</v>
      </c>
      <c r="D40" s="18">
        <f>E40/100*17</f>
        <v>10</v>
      </c>
      <c r="E40" s="24">
        <f>(U32+X32+AA32+AD32+AG32+AJ32)/6</f>
        <v>58.823529411764703</v>
      </c>
      <c r="F40" s="18">
        <f>G40/100*17</f>
        <v>10</v>
      </c>
      <c r="G40" s="24">
        <f>(AM32+AP32+AS32+AV32+AY32+BB32)/6</f>
        <v>58.823529411764703</v>
      </c>
      <c r="H40" s="18">
        <f>I40/100*17</f>
        <v>10</v>
      </c>
      <c r="I40" s="24">
        <f>(BE32+BH32+BK32+BN32+BQ32+BT32)/6</f>
        <v>58.823529411764703</v>
      </c>
      <c r="J40" s="20"/>
      <c r="K40" s="20"/>
      <c r="L40" s="20"/>
      <c r="M40" s="20"/>
    </row>
    <row r="41" spans="2:254" x14ac:dyDescent="0.3">
      <c r="B41" s="4" t="s">
        <v>519</v>
      </c>
      <c r="C41" s="22" t="s">
        <v>532</v>
      </c>
      <c r="D41" s="48">
        <f t="shared" ref="D41:D42" si="5">E41/100*17</f>
        <v>5</v>
      </c>
      <c r="E41" s="24">
        <f>(V32+Y32+AB32+AE32+AH32+AK32)/6</f>
        <v>29.411764705882351</v>
      </c>
      <c r="F41" s="48">
        <f t="shared" ref="F41:F42" si="6">G41/100*17</f>
        <v>5</v>
      </c>
      <c r="G41" s="24">
        <f>(AN32+AQ32+AT32+AW32+AZ32+BC32)/6</f>
        <v>29.411764705882351</v>
      </c>
      <c r="H41" s="48">
        <f t="shared" ref="H41:H42" si="7">I41/100*17</f>
        <v>5</v>
      </c>
      <c r="I41" s="24">
        <f>(BF32+BI32+BL32+BO32+BR32+BU32)/6</f>
        <v>29.411764705882351</v>
      </c>
      <c r="J41" s="20"/>
      <c r="K41" s="20"/>
      <c r="L41" s="20"/>
      <c r="M41" s="20"/>
    </row>
    <row r="42" spans="2:254" x14ac:dyDescent="0.3">
      <c r="B42" s="4" t="s">
        <v>520</v>
      </c>
      <c r="C42" s="22" t="s">
        <v>532</v>
      </c>
      <c r="D42" s="48">
        <f t="shared" si="5"/>
        <v>1.9999999999999998</v>
      </c>
      <c r="E42" s="24">
        <f>(W32+Z32+AC32+AF32+AI32+AL32)/6</f>
        <v>11.76470588235294</v>
      </c>
      <c r="F42" s="48">
        <f t="shared" si="6"/>
        <v>1.9999999999999998</v>
      </c>
      <c r="G42" s="24">
        <f>(AO32+AR32+AU32+AX32+BA32+BD32)/6</f>
        <v>11.76470588235294</v>
      </c>
      <c r="H42" s="48">
        <f t="shared" si="7"/>
        <v>1.9999999999999998</v>
      </c>
      <c r="I42" s="24">
        <f>(BG32+BJ32+BM32+BP32+BS32+BV32)/6</f>
        <v>11.76470588235294</v>
      </c>
      <c r="J42" s="20"/>
      <c r="K42" s="20"/>
      <c r="L42" s="20"/>
      <c r="M42" s="20"/>
    </row>
    <row r="43" spans="2:254" x14ac:dyDescent="0.3">
      <c r="B43" s="22"/>
      <c r="C43" s="22"/>
      <c r="D43" s="25">
        <f t="shared" ref="D43:I43" si="8">SUM(D40:D42)</f>
        <v>17</v>
      </c>
      <c r="E43" s="25">
        <f t="shared" si="8"/>
        <v>100</v>
      </c>
      <c r="F43" s="25">
        <f t="shared" si="8"/>
        <v>17</v>
      </c>
      <c r="G43" s="26">
        <f t="shared" si="8"/>
        <v>100</v>
      </c>
      <c r="H43" s="25">
        <f t="shared" si="8"/>
        <v>17</v>
      </c>
      <c r="I43" s="25">
        <f t="shared" si="8"/>
        <v>100</v>
      </c>
      <c r="J43" s="43"/>
      <c r="K43" s="43"/>
      <c r="L43" s="43"/>
      <c r="M43" s="43"/>
    </row>
    <row r="44" spans="2:254" x14ac:dyDescent="0.3">
      <c r="B44" s="4" t="s">
        <v>518</v>
      </c>
      <c r="C44" s="22" t="s">
        <v>533</v>
      </c>
      <c r="D44" s="27">
        <f>E44/100*17</f>
        <v>10</v>
      </c>
      <c r="E44" s="24">
        <f>(BW32+BZ32+CC32+CF32+CI32+CL32)/6</f>
        <v>58.823529411764703</v>
      </c>
      <c r="F44" s="23"/>
      <c r="G44" s="23"/>
      <c r="H44" s="23"/>
      <c r="I44" s="23"/>
      <c r="J44" s="23"/>
      <c r="K44" s="23"/>
      <c r="L44" s="23"/>
      <c r="M44" s="23"/>
    </row>
    <row r="45" spans="2:254" x14ac:dyDescent="0.3">
      <c r="B45" s="4" t="s">
        <v>519</v>
      </c>
      <c r="C45" s="22" t="s">
        <v>533</v>
      </c>
      <c r="D45" s="27">
        <f>E45/100*17</f>
        <v>5</v>
      </c>
      <c r="E45" s="24">
        <f>(BX32+CA32+CD32+CG32+CJ32+CM32)/6</f>
        <v>29.411764705882351</v>
      </c>
      <c r="F45" s="23"/>
      <c r="G45" s="23"/>
      <c r="H45" s="23"/>
      <c r="I45" s="23"/>
      <c r="J45" s="23"/>
      <c r="K45" s="23"/>
      <c r="L45" s="23"/>
      <c r="M45" s="23"/>
    </row>
    <row r="46" spans="2:254" x14ac:dyDescent="0.3">
      <c r="B46" s="4" t="s">
        <v>520</v>
      </c>
      <c r="C46" s="22" t="s">
        <v>533</v>
      </c>
      <c r="D46" s="27">
        <f>E46/100*17</f>
        <v>1.9999999999999998</v>
      </c>
      <c r="E46" s="24">
        <f>(BY32+CB32+CE32+CH32+CK32+CN32)/6</f>
        <v>11.76470588235294</v>
      </c>
      <c r="F46" s="23"/>
      <c r="G46" s="23"/>
      <c r="H46" s="23"/>
      <c r="I46" s="23"/>
      <c r="J46" s="23"/>
      <c r="K46" s="23"/>
      <c r="L46" s="23"/>
      <c r="M46" s="23"/>
    </row>
    <row r="47" spans="2:254" ht="15" customHeight="1" x14ac:dyDescent="0.3">
      <c r="B47" s="22"/>
      <c r="C47" s="22"/>
      <c r="D47" s="25">
        <f>SUM(D44:D46)</f>
        <v>17</v>
      </c>
      <c r="E47" s="26">
        <f>SUM(E44:E46)</f>
        <v>100</v>
      </c>
      <c r="F47" s="23"/>
      <c r="G47" s="23"/>
      <c r="H47" s="23"/>
      <c r="I47" s="23"/>
      <c r="J47" s="23"/>
      <c r="K47" s="23"/>
      <c r="L47" s="23"/>
      <c r="M47" s="23"/>
    </row>
    <row r="48" spans="2:254" x14ac:dyDescent="0.3">
      <c r="B48" s="22"/>
      <c r="C48" s="22"/>
      <c r="D48" s="82" t="s">
        <v>61</v>
      </c>
      <c r="E48" s="82"/>
      <c r="F48" s="67" t="s">
        <v>45</v>
      </c>
      <c r="G48" s="68"/>
      <c r="H48" s="71" t="s">
        <v>76</v>
      </c>
      <c r="I48" s="72"/>
      <c r="J48" s="51" t="s">
        <v>88</v>
      </c>
      <c r="K48" s="51"/>
      <c r="L48" s="51" t="s">
        <v>46</v>
      </c>
      <c r="M48" s="51"/>
    </row>
    <row r="49" spans="2:13" x14ac:dyDescent="0.3">
      <c r="B49" s="4" t="s">
        <v>518</v>
      </c>
      <c r="C49" s="22" t="s">
        <v>534</v>
      </c>
      <c r="D49" s="18">
        <f>E49/100*17</f>
        <v>10</v>
      </c>
      <c r="E49" s="24">
        <f>(CO32+CR32+CU32+CX32+DA32+DD32)/6</f>
        <v>58.823529411764703</v>
      </c>
      <c r="F49" s="18">
        <f>G49/100*17</f>
        <v>10</v>
      </c>
      <c r="G49" s="24">
        <f>(DG32+DJ32+DM32+DP32+DS32+DV32)/6</f>
        <v>58.823529411764703</v>
      </c>
      <c r="H49" s="18">
        <f>I49/100*17</f>
        <v>10</v>
      </c>
      <c r="I49" s="24">
        <f>(DY32+EB32+EE32+EH32+EK32+EN32)/6</f>
        <v>58.823529411764703</v>
      </c>
      <c r="J49" s="18">
        <f>K49/100*17</f>
        <v>10</v>
      </c>
      <c r="K49" s="24">
        <f>(EQ32+ET32+EW32+EZ32+FC32+FF32)/6</f>
        <v>58.823529411764703</v>
      </c>
      <c r="L49" s="18">
        <f>M49/100*17</f>
        <v>10</v>
      </c>
      <c r="M49" s="24">
        <f>(FI32+FL32+FO32+FR32+FU32+FX32)/6</f>
        <v>58.823529411764703</v>
      </c>
    </row>
    <row r="50" spans="2:13" x14ac:dyDescent="0.3">
      <c r="B50" s="4" t="s">
        <v>519</v>
      </c>
      <c r="C50" s="22" t="s">
        <v>534</v>
      </c>
      <c r="D50" s="48">
        <f t="shared" ref="D50:D51" si="9">E50/100*17</f>
        <v>5</v>
      </c>
      <c r="E50" s="24">
        <f>(CP32+CS32+CV32+CY32+DB32+DE32)/6</f>
        <v>29.411764705882351</v>
      </c>
      <c r="F50" s="48">
        <f t="shared" ref="F50:F51" si="10">G50/100*17</f>
        <v>5</v>
      </c>
      <c r="G50" s="24">
        <f>(DH32+DK32+DN32+DQ32+DT32+DW32)/6</f>
        <v>29.411764705882351</v>
      </c>
      <c r="H50" s="48">
        <f t="shared" ref="H50:H51" si="11">I50/100*17</f>
        <v>5</v>
      </c>
      <c r="I50" s="24">
        <f>(DZ32+EC32+EF32+EI32+EL32+EO32)/6</f>
        <v>29.411764705882351</v>
      </c>
      <c r="J50" s="48">
        <f t="shared" ref="J50:J51" si="12">K50/100*17</f>
        <v>5</v>
      </c>
      <c r="K50" s="24">
        <f>(ER32+EU32+EX32+FA32+FD32+FG32)/6</f>
        <v>29.411764705882351</v>
      </c>
      <c r="L50" s="48">
        <f t="shared" ref="L50:L51" si="13">M50/100*17</f>
        <v>5</v>
      </c>
      <c r="M50" s="24">
        <f>(FJ32+FM32+FP32+FS32+FV32+FY32)/6</f>
        <v>29.411764705882351</v>
      </c>
    </row>
    <row r="51" spans="2:13" x14ac:dyDescent="0.3">
      <c r="B51" s="4" t="s">
        <v>520</v>
      </c>
      <c r="C51" s="22" t="s">
        <v>534</v>
      </c>
      <c r="D51" s="48">
        <f t="shared" si="9"/>
        <v>1.9999999999999998</v>
      </c>
      <c r="E51" s="24">
        <f>(CQ32+CT32+CW32+CZ32+DC32+DF32)/6</f>
        <v>11.76470588235294</v>
      </c>
      <c r="F51" s="48">
        <f t="shared" si="10"/>
        <v>1.9999999999999998</v>
      </c>
      <c r="G51" s="24">
        <f>(DI32+DL32+DO32+DR32+DU32+DX32)/6</f>
        <v>11.76470588235294</v>
      </c>
      <c r="H51" s="48">
        <f t="shared" si="11"/>
        <v>1.9999999999999998</v>
      </c>
      <c r="I51" s="24">
        <f>(EA32+ED32+EG32+EJ32+EM32+EP32)/6</f>
        <v>11.76470588235294</v>
      </c>
      <c r="J51" s="48">
        <f t="shared" si="12"/>
        <v>1.9999999999999998</v>
      </c>
      <c r="K51" s="24">
        <f>(ES32+EV32+EY32+FB32+FE32+FH32)/6</f>
        <v>11.76470588235294</v>
      </c>
      <c r="L51" s="48">
        <f t="shared" si="13"/>
        <v>1.9999999999999998</v>
      </c>
      <c r="M51" s="24">
        <f>(FK32+FN32+FQ32+FT32+FW32+FZ32)/6</f>
        <v>11.76470588235294</v>
      </c>
    </row>
    <row r="52" spans="2:13" x14ac:dyDescent="0.3">
      <c r="B52" s="22"/>
      <c r="C52" s="22"/>
      <c r="D52" s="25">
        <f t="shared" ref="D52:M52" si="14">SUM(D49:D51)</f>
        <v>17</v>
      </c>
      <c r="E52" s="25">
        <f t="shared" si="14"/>
        <v>100</v>
      </c>
      <c r="F52" s="25">
        <f t="shared" si="14"/>
        <v>17</v>
      </c>
      <c r="G52" s="26">
        <f t="shared" si="14"/>
        <v>100</v>
      </c>
      <c r="H52" s="25">
        <f t="shared" si="14"/>
        <v>17</v>
      </c>
      <c r="I52" s="25">
        <f t="shared" si="14"/>
        <v>100</v>
      </c>
      <c r="J52" s="25">
        <f t="shared" si="14"/>
        <v>17</v>
      </c>
      <c r="K52" s="25">
        <f t="shared" si="14"/>
        <v>100</v>
      </c>
      <c r="L52" s="25">
        <f t="shared" si="14"/>
        <v>17</v>
      </c>
      <c r="M52" s="25">
        <f t="shared" si="14"/>
        <v>100</v>
      </c>
    </row>
    <row r="53" spans="2:13" x14ac:dyDescent="0.3">
      <c r="B53" s="4" t="s">
        <v>518</v>
      </c>
      <c r="C53" s="22" t="s">
        <v>535</v>
      </c>
      <c r="D53" s="18">
        <f>E53/100*17</f>
        <v>10</v>
      </c>
      <c r="E53" s="24">
        <f>(GA32+GD32+GG32+GJ32+GM32+GP32)/6</f>
        <v>58.823529411764703</v>
      </c>
      <c r="F53" s="23"/>
      <c r="G53" s="23"/>
      <c r="H53" s="23"/>
      <c r="I53" s="23"/>
      <c r="J53" s="23"/>
      <c r="K53" s="23"/>
      <c r="L53" s="23"/>
      <c r="M53" s="23"/>
    </row>
    <row r="54" spans="2:13" x14ac:dyDescent="0.3">
      <c r="B54" s="4" t="s">
        <v>519</v>
      </c>
      <c r="C54" s="22" t="s">
        <v>535</v>
      </c>
      <c r="D54" s="48">
        <f t="shared" ref="D54:D55" si="15">E54/100*17</f>
        <v>5</v>
      </c>
      <c r="E54" s="24">
        <f>(GB32+GE32+GH32+GK32+GN32+GQ32)/6</f>
        <v>29.411764705882351</v>
      </c>
      <c r="F54" s="23"/>
      <c r="G54" s="23"/>
      <c r="H54" s="23"/>
      <c r="I54" s="23"/>
      <c r="J54" s="23"/>
      <c r="K54" s="23"/>
      <c r="L54" s="23"/>
      <c r="M54" s="23"/>
    </row>
    <row r="55" spans="2:13" x14ac:dyDescent="0.3">
      <c r="B55" s="4" t="s">
        <v>520</v>
      </c>
      <c r="C55" s="22" t="s">
        <v>535</v>
      </c>
      <c r="D55" s="48">
        <f t="shared" si="15"/>
        <v>1.9999999999999998</v>
      </c>
      <c r="E55" s="24">
        <f>(GC32+GF32+GI32+GL32+GO32+GR32)/6</f>
        <v>11.76470588235294</v>
      </c>
      <c r="F55" s="23"/>
      <c r="G55" s="23"/>
      <c r="H55" s="23"/>
      <c r="I55" s="23"/>
      <c r="J55" s="23"/>
      <c r="K55" s="23"/>
      <c r="L55" s="23"/>
      <c r="M55" s="23"/>
    </row>
    <row r="56" spans="2:13" x14ac:dyDescent="0.3">
      <c r="B56" s="22"/>
      <c r="C56" s="22"/>
      <c r="D56" s="25">
        <f>SUM(D53:D55)</f>
        <v>17</v>
      </c>
      <c r="E56" s="26">
        <f>SUM(E53:E55)</f>
        <v>100</v>
      </c>
      <c r="F56" s="23"/>
      <c r="G56" s="23"/>
      <c r="H56" s="23"/>
      <c r="I56" s="23"/>
      <c r="J56" s="23"/>
      <c r="K56" s="23"/>
      <c r="L56" s="23"/>
      <c r="M56" s="23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1:B31"/>
    <mergeCell ref="A32:B3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4:E34"/>
    <mergeCell ref="D39:E39"/>
    <mergeCell ref="F39:G39"/>
    <mergeCell ref="H39:I39"/>
    <mergeCell ref="D48:E48"/>
    <mergeCell ref="F48:G48"/>
    <mergeCell ref="H48:I48"/>
    <mergeCell ref="GP2:GQ2"/>
    <mergeCell ref="J48:K48"/>
    <mergeCell ref="L48:M48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Балбөбек кіші тобы</vt:lpstr>
      <vt:lpstr>Балдәурен ортаңғы тобы</vt:lpstr>
      <vt:lpstr>Болашақ аралас жас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2026-08-08T17:14:25Z</dcterms:modified>
</cp:coreProperties>
</file>